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5440" windowHeight="15600" activeTab="0"/>
  </bookViews>
  <sheets>
    <sheet name="Příl č.6 - Nabídková cena" sheetId="4" r:id="rId1"/>
  </sheets>
  <definedNames>
    <definedName name="Tarifika">#REF!</definedName>
    <definedName name="Tarifikace">#REF!</definedName>
  </definedNames>
  <calcPr calcId="145621"/>
  <extLst/>
</workbook>
</file>

<file path=xl/sharedStrings.xml><?xml version="1.0" encoding="utf-8"?>
<sst xmlns="http://schemas.openxmlformats.org/spreadsheetml/2006/main" count="151" uniqueCount="52">
  <si>
    <t>Jednotky</t>
  </si>
  <si>
    <t>Koeficient</t>
  </si>
  <si>
    <t>Kč/měsíc</t>
  </si>
  <si>
    <t>Jednotková cena (bez DPH)</t>
  </si>
  <si>
    <t>Zřízení přípojky HTS</t>
  </si>
  <si>
    <t>Zřízení přípojky ISDN2 A</t>
  </si>
  <si>
    <t>Zřízení přípojky ISDN2 D</t>
  </si>
  <si>
    <t>Používání HTS</t>
  </si>
  <si>
    <t>Používání ISDN2 A</t>
  </si>
  <si>
    <t>Používání ISDN2 D</t>
  </si>
  <si>
    <t>Používání ISDN30</t>
  </si>
  <si>
    <t>Kč/min</t>
  </si>
  <si>
    <t>Místní</t>
  </si>
  <si>
    <t>Mobilní sítě</t>
  </si>
  <si>
    <t>Neveřejné sítě</t>
  </si>
  <si>
    <t>Bílá linka</t>
  </si>
  <si>
    <t>Modrá linka</t>
  </si>
  <si>
    <t>Pevná síť:</t>
  </si>
  <si>
    <t>Polsko</t>
  </si>
  <si>
    <t>Rakousko</t>
  </si>
  <si>
    <t>Slovensko</t>
  </si>
  <si>
    <t>Mobilní síť:</t>
  </si>
  <si>
    <t>Zřízení přípojky ISDN30</t>
  </si>
  <si>
    <t>Tabulka č. 1 - ZŘIZOVACÍ JEDNORÁZOVÉ POPLATKY</t>
  </si>
  <si>
    <t>CELKEM Kč BEZ DPH ZA 36 MĚSÍCŮ (TAB4)</t>
  </si>
  <si>
    <t>CELKEM Kč BEZ DPH ZA 36 MĚSÍCŮ (TAB5)</t>
  </si>
  <si>
    <t>CELKEM Kč BEZ DPH ZA 36 MĚSÍCŮ (TAB6)</t>
  </si>
  <si>
    <t>&lt;</t>
  </si>
  <si>
    <t>Kč/přípojka</t>
  </si>
  <si>
    <t>CELKEM Kč BEZ DPH ZA 36 MĚSÍCŮ (TAB 1)</t>
  </si>
  <si>
    <t>Tabulka č. 2 - MĚSÍČNÍ PAUŠÁLNÍ POPLATKY</t>
  </si>
  <si>
    <t>Cena za 36 měsíců (bez DPH)</t>
  </si>
  <si>
    <t>Paušál neomezená VPN (hovorový kanál)</t>
  </si>
  <si>
    <t>CELKEM Kč BEZ DPH ZA 36 MĚSÍCŮ (TAB 2)</t>
  </si>
  <si>
    <t>Tabulka č. 3  - HOVORNÉ HTS</t>
  </si>
  <si>
    <t>CELKEM Kč BEZ DPH ZA 36 MĚSÍCŮ (TAB3)</t>
  </si>
  <si>
    <t>Tabulka č. 4  - HOVORNÉ ISDN2 A</t>
  </si>
  <si>
    <t>Tabulka č. 5 - HOVORNÉ ISDN2 D</t>
  </si>
  <si>
    <t>Tabulka č. 6  - HOVORNÉ ISDN30</t>
  </si>
  <si>
    <t>Tabulka č. 7 - MEZINÁRODNÍ HOVORY</t>
  </si>
  <si>
    <t>Chorvatsko</t>
  </si>
  <si>
    <t>Itálie</t>
  </si>
  <si>
    <t>Belgie</t>
  </si>
  <si>
    <t>Srbsko</t>
  </si>
  <si>
    <t>Rusko</t>
  </si>
  <si>
    <t>Francie</t>
  </si>
  <si>
    <t>CELKEM Kč BEZ DPH ZA 36 MĚSÍCŮ (TAB7 )</t>
  </si>
  <si>
    <t>TABULKA Č. 8 - CENA CELKEM ZA 36 MĚSÍCŮ</t>
  </si>
  <si>
    <t>CENA CELKEM ZA 36 MĚSÍCŮ</t>
  </si>
  <si>
    <t>CENA CELKEM Kč BEZ DPH ZA 36 MĚSÍCŮ 
(TAB 1 + 2 + 3 + 4 + 5 + 6 + 7 )</t>
  </si>
  <si>
    <t>Dálkové</t>
  </si>
  <si>
    <t>CENA CELKEM Kč VČETNĚ DPH ZA 36 MĚSÍCŮ
(TAB 1 + 2 + 3 + 4 + 5 + 6 + 7 +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</si>
</sst>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9B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4" fillId="0" borderId="0" xfId="0" applyFont="1"/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right" vertical="center" wrapText="1"/>
      <protection/>
    </xf>
    <xf numFmtId="3" fontId="3" fillId="0" borderId="1" xfId="0" applyNumberFormat="1" applyFont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3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3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1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1" xfId="0" applyNumberFormat="1" applyFont="1" applyBorder="1" applyAlignment="1" applyProtection="1">
      <alignment horizontal="right" vertical="center" wrapText="1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3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0" xfId="0" applyNumberFormat="1" applyFont="1" applyProtection="1"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3" fontId="3" fillId="0" borderId="0" xfId="0" applyNumberFormat="1" applyFont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0" xfId="0" applyNumberFormat="1" applyFont="1" applyProtection="1">
      <protection hidden="1"/>
    </xf>
    <xf numFmtId="3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3" borderId="1" xfId="0" applyNumberFormat="1" applyFont="1" applyFill="1" applyBorder="1" applyAlignment="1" applyProtection="1">
      <alignment horizontal="center" vertical="center" wrapText="1"/>
      <protection hidden="1" locked="0"/>
    </xf>
    <xf numFmtId="164" fontId="6" fillId="0" borderId="1" xfId="0" applyNumberFormat="1" applyFont="1" applyBorder="1" applyAlignment="1" applyProtection="1">
      <alignment horizontal="right" vertical="center" wrapText="1"/>
      <protection hidden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9" fillId="2" borderId="1" xfId="0" applyNumberFormat="1" applyFont="1" applyFill="1" applyBorder="1" applyAlignment="1" applyProtection="1">
      <alignment horizontal="right" vertical="center" wrapText="1"/>
      <protection hidden="1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Hypertextový odkaz" xfId="58"/>
    <cellStyle name="Použitý hypertextový odkaz" xfId="59"/>
    <cellStyle name="Hypertextový odkaz" xfId="60"/>
    <cellStyle name="Použitý hypertextový odkaz" xfId="61"/>
    <cellStyle name="Hypertextový odkaz" xfId="62"/>
    <cellStyle name="Použitý hypertextový odkaz" xfId="63"/>
    <cellStyle name="Hypertextový odkaz" xfId="64"/>
    <cellStyle name="Použitý hypertextový odkaz" xfId="65"/>
    <cellStyle name="Hypertextový odkaz" xfId="66"/>
    <cellStyle name="Použitý hypertextový odkaz" xfId="67"/>
    <cellStyle name="Hypertextový odkaz" xfId="68"/>
    <cellStyle name="Použitý hypertextový odkaz" xfId="69"/>
    <cellStyle name="Hypertextový odkaz" xfId="70"/>
    <cellStyle name="Použitý hypertextový odkaz" xfId="71"/>
    <cellStyle name="Hypertextový odkaz" xfId="72"/>
    <cellStyle name="Použitý hypertextový odkaz" xfId="73"/>
    <cellStyle name="Hypertextový odkaz" xfId="74"/>
    <cellStyle name="Použitý hypertextový odkaz" xfId="75"/>
    <cellStyle name="Hypertextový odkaz" xfId="76"/>
    <cellStyle name="Použitý hypertextový odkaz" xfId="77"/>
    <cellStyle name="Hypertextový odkaz" xfId="78"/>
    <cellStyle name="Použitý hypertextový odkaz" xfId="79"/>
    <cellStyle name="Hypertextový odkaz" xfId="80"/>
    <cellStyle name="Použitý hypertextový odkaz" xfId="81"/>
    <cellStyle name="Hypertextový odkaz" xfId="82"/>
    <cellStyle name="Použitý hypertextový odkaz" xfId="83"/>
    <cellStyle name="Hypertextový odkaz" xfId="84"/>
    <cellStyle name="Použitý hypertextový odkaz" xfId="85"/>
    <cellStyle name="Hypertextový odkaz" xfId="86"/>
    <cellStyle name="Použitý hypertextový odkaz" xfId="87"/>
    <cellStyle name="Hypertextový odkaz" xfId="88"/>
    <cellStyle name="Použitý hypertextový odkaz" xfId="89"/>
    <cellStyle name="Hypertextový odkaz" xfId="90"/>
    <cellStyle name="Použitý hypertextový odkaz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showGridLines="0" tabSelected="1" workbookViewId="0" topLeftCell="A1">
      <selection activeCell="G12" sqref="G12"/>
    </sheetView>
  </sheetViews>
  <sheetFormatPr defaultColWidth="8.8515625" defaultRowHeight="12"/>
  <cols>
    <col min="1" max="1" width="35.8515625" style="21" customWidth="1"/>
    <col min="2" max="2" width="9.7109375" style="21" customWidth="1"/>
    <col min="3" max="3" width="16.8515625" style="32" customWidth="1"/>
    <col min="4" max="4" width="16.8515625" style="21" customWidth="1"/>
    <col min="5" max="5" width="19.421875" style="33" customWidth="1"/>
    <col min="6" max="6" width="12.00390625" style="21" bestFit="1" customWidth="1"/>
    <col min="7" max="16384" width="8.8515625" style="21" customWidth="1"/>
  </cols>
  <sheetData>
    <row r="1" spans="1:5" s="6" customFormat="1" ht="26.25" customHeight="1">
      <c r="A1" s="1" t="s">
        <v>23</v>
      </c>
      <c r="B1" s="2" t="s">
        <v>0</v>
      </c>
      <c r="C1" s="13" t="s">
        <v>1</v>
      </c>
      <c r="D1" s="10" t="s">
        <v>3</v>
      </c>
      <c r="E1" s="10" t="s">
        <v>31</v>
      </c>
    </row>
    <row r="2" spans="1:5" s="6" customFormat="1" ht="26.25" customHeight="1">
      <c r="A2" s="3" t="s">
        <v>4</v>
      </c>
      <c r="B2" s="4" t="s">
        <v>28</v>
      </c>
      <c r="C2" s="14">
        <v>70</v>
      </c>
      <c r="D2" s="11"/>
      <c r="E2" s="26">
        <f>C2*D2</f>
        <v>0</v>
      </c>
    </row>
    <row r="3" spans="1:5" s="6" customFormat="1" ht="26.25" customHeight="1">
      <c r="A3" s="3" t="s">
        <v>5</v>
      </c>
      <c r="B3" s="4" t="s">
        <v>28</v>
      </c>
      <c r="C3" s="14">
        <v>60</v>
      </c>
      <c r="D3" s="11"/>
      <c r="E3" s="26">
        <f>C3*D3</f>
        <v>0</v>
      </c>
    </row>
    <row r="4" spans="1:5" s="6" customFormat="1" ht="26.25" customHeight="1">
      <c r="A4" s="3" t="s">
        <v>6</v>
      </c>
      <c r="B4" s="4" t="s">
        <v>28</v>
      </c>
      <c r="C4" s="14">
        <v>10</v>
      </c>
      <c r="D4" s="11"/>
      <c r="E4" s="26">
        <f>C4*D4</f>
        <v>0</v>
      </c>
    </row>
    <row r="5" spans="1:5" s="6" customFormat="1" ht="26.25" customHeight="1">
      <c r="A5" s="3" t="s">
        <v>22</v>
      </c>
      <c r="B5" s="4" t="s">
        <v>28</v>
      </c>
      <c r="C5" s="14">
        <v>12</v>
      </c>
      <c r="D5" s="11"/>
      <c r="E5" s="26">
        <f>C5*D5</f>
        <v>0</v>
      </c>
    </row>
    <row r="6" spans="1:5" s="5" customFormat="1" ht="26.25" customHeight="1">
      <c r="A6" s="7" t="s">
        <v>29</v>
      </c>
      <c r="B6" s="8"/>
      <c r="C6" s="15"/>
      <c r="D6" s="9"/>
      <c r="E6" s="12">
        <f>SUM(E2:E5)</f>
        <v>0</v>
      </c>
    </row>
    <row r="7" ht="27.95" customHeight="1"/>
    <row r="8" spans="1:5" s="6" customFormat="1" ht="26.25" customHeight="1">
      <c r="A8" s="1" t="s">
        <v>30</v>
      </c>
      <c r="B8" s="2" t="s">
        <v>0</v>
      </c>
      <c r="C8" s="13" t="s">
        <v>1</v>
      </c>
      <c r="D8" s="10" t="s">
        <v>3</v>
      </c>
      <c r="E8" s="10" t="s">
        <v>31</v>
      </c>
    </row>
    <row r="9" spans="1:5" s="6" customFormat="1" ht="26.25" customHeight="1">
      <c r="A9" s="3" t="s">
        <v>7</v>
      </c>
      <c r="B9" s="4" t="s">
        <v>2</v>
      </c>
      <c r="C9" s="14">
        <v>351</v>
      </c>
      <c r="D9" s="11"/>
      <c r="E9" s="26">
        <f>C9*D9*36</f>
        <v>0</v>
      </c>
    </row>
    <row r="10" spans="1:5" s="6" customFormat="1" ht="26.25" customHeight="1">
      <c r="A10" s="3" t="s">
        <v>8</v>
      </c>
      <c r="B10" s="4" t="s">
        <v>2</v>
      </c>
      <c r="C10" s="14">
        <v>274</v>
      </c>
      <c r="D10" s="11"/>
      <c r="E10" s="26">
        <f aca="true" t="shared" si="0" ref="E10:E13">C10*D10*36</f>
        <v>0</v>
      </c>
    </row>
    <row r="11" spans="1:5" s="6" customFormat="1" ht="26.25" customHeight="1">
      <c r="A11" s="3" t="s">
        <v>9</v>
      </c>
      <c r="B11" s="4" t="s">
        <v>2</v>
      </c>
      <c r="C11" s="14">
        <v>42</v>
      </c>
      <c r="D11" s="11"/>
      <c r="E11" s="26">
        <f t="shared" si="0"/>
        <v>0</v>
      </c>
    </row>
    <row r="12" spans="1:5" s="6" customFormat="1" ht="26.25" customHeight="1">
      <c r="A12" s="3" t="s">
        <v>10</v>
      </c>
      <c r="B12" s="4" t="s">
        <v>2</v>
      </c>
      <c r="C12" s="14">
        <v>12</v>
      </c>
      <c r="D12" s="11"/>
      <c r="E12" s="26">
        <f t="shared" si="0"/>
        <v>0</v>
      </c>
    </row>
    <row r="13" spans="1:5" s="6" customFormat="1" ht="26.25" customHeight="1">
      <c r="A13" s="3" t="s">
        <v>32</v>
      </c>
      <c r="B13" s="4" t="s">
        <v>2</v>
      </c>
      <c r="C13" s="14">
        <v>1343</v>
      </c>
      <c r="D13" s="11"/>
      <c r="E13" s="26">
        <f t="shared" si="0"/>
        <v>0</v>
      </c>
    </row>
    <row r="14" spans="1:5" s="5" customFormat="1" ht="26.25" customHeight="1">
      <c r="A14" s="7" t="s">
        <v>33</v>
      </c>
      <c r="B14" s="8"/>
      <c r="C14" s="15"/>
      <c r="D14" s="9"/>
      <c r="E14" s="31">
        <f>SUM(E9:E13)</f>
        <v>0</v>
      </c>
    </row>
    <row r="15" ht="30" customHeight="1"/>
    <row r="16" spans="1:5" ht="26.25" customHeight="1">
      <c r="A16" s="16" t="s">
        <v>34</v>
      </c>
      <c r="B16" s="17" t="s">
        <v>0</v>
      </c>
      <c r="C16" s="18" t="s">
        <v>1</v>
      </c>
      <c r="D16" s="19" t="s">
        <v>3</v>
      </c>
      <c r="E16" s="10" t="s">
        <v>31</v>
      </c>
    </row>
    <row r="17" spans="1:7" ht="26.25" customHeight="1">
      <c r="A17" s="22" t="s">
        <v>12</v>
      </c>
      <c r="B17" s="23" t="s">
        <v>11</v>
      </c>
      <c r="C17" s="24">
        <v>38392</v>
      </c>
      <c r="D17" s="25"/>
      <c r="E17" s="26">
        <f aca="true" t="shared" si="1" ref="E17:E22">C17*D17*36</f>
        <v>0</v>
      </c>
      <c r="G17" s="21" t="s">
        <v>27</v>
      </c>
    </row>
    <row r="18" spans="1:5" ht="26.25" customHeight="1">
      <c r="A18" s="22" t="s">
        <v>50</v>
      </c>
      <c r="B18" s="23" t="s">
        <v>11</v>
      </c>
      <c r="C18" s="24">
        <v>11860</v>
      </c>
      <c r="D18" s="25"/>
      <c r="E18" s="26">
        <f t="shared" si="1"/>
        <v>0</v>
      </c>
    </row>
    <row r="19" spans="1:5" ht="26.25" customHeight="1">
      <c r="A19" s="22" t="s">
        <v>13</v>
      </c>
      <c r="B19" s="23" t="s">
        <v>11</v>
      </c>
      <c r="C19" s="41">
        <v>12812</v>
      </c>
      <c r="D19" s="42"/>
      <c r="E19" s="26">
        <f t="shared" si="1"/>
        <v>0</v>
      </c>
    </row>
    <row r="20" spans="1:5" ht="26.25" customHeight="1">
      <c r="A20" s="22" t="s">
        <v>14</v>
      </c>
      <c r="B20" s="23" t="s">
        <v>11</v>
      </c>
      <c r="C20" s="24">
        <v>904</v>
      </c>
      <c r="D20" s="25"/>
      <c r="E20" s="26">
        <f t="shared" si="1"/>
        <v>0</v>
      </c>
    </row>
    <row r="21" spans="1:5" ht="26.25" customHeight="1">
      <c r="A21" s="22" t="s">
        <v>15</v>
      </c>
      <c r="B21" s="23" t="s">
        <v>11</v>
      </c>
      <c r="C21" s="24">
        <v>1850</v>
      </c>
      <c r="D21" s="25"/>
      <c r="E21" s="26">
        <f t="shared" si="1"/>
        <v>0</v>
      </c>
    </row>
    <row r="22" spans="1:5" ht="26.25" customHeight="1">
      <c r="A22" s="22" t="s">
        <v>16</v>
      </c>
      <c r="B22" s="23" t="s">
        <v>11</v>
      </c>
      <c r="C22" s="24">
        <v>608</v>
      </c>
      <c r="D22" s="25"/>
      <c r="E22" s="26">
        <f t="shared" si="1"/>
        <v>0</v>
      </c>
    </row>
    <row r="23" spans="1:6" ht="26.25" customHeight="1">
      <c r="A23" s="27" t="s">
        <v>35</v>
      </c>
      <c r="B23" s="28"/>
      <c r="C23" s="29"/>
      <c r="D23" s="30"/>
      <c r="E23" s="31">
        <f>SUM(E17:E22)</f>
        <v>0</v>
      </c>
      <c r="F23" s="40"/>
    </row>
    <row r="24" spans="1:5" s="34" customFormat="1" ht="26.25" customHeight="1">
      <c r="A24" s="21"/>
      <c r="B24" s="21"/>
      <c r="C24" s="32"/>
      <c r="D24" s="21"/>
      <c r="E24" s="33"/>
    </row>
    <row r="25" spans="1:5" ht="26.25" customHeight="1">
      <c r="A25" s="16" t="s">
        <v>36</v>
      </c>
      <c r="B25" s="17" t="s">
        <v>0</v>
      </c>
      <c r="C25" s="18" t="s">
        <v>1</v>
      </c>
      <c r="D25" s="19" t="s">
        <v>3</v>
      </c>
      <c r="E25" s="10" t="s">
        <v>31</v>
      </c>
    </row>
    <row r="26" spans="1:5" ht="26.25" customHeight="1">
      <c r="A26" s="22" t="s">
        <v>12</v>
      </c>
      <c r="B26" s="23" t="s">
        <v>11</v>
      </c>
      <c r="C26" s="24">
        <v>44787</v>
      </c>
      <c r="D26" s="25"/>
      <c r="E26" s="26">
        <f aca="true" t="shared" si="2" ref="E26:E31">C26*D26*36</f>
        <v>0</v>
      </c>
    </row>
    <row r="27" spans="1:5" ht="26.25" customHeight="1">
      <c r="A27" s="22" t="s">
        <v>50</v>
      </c>
      <c r="B27" s="23" t="s">
        <v>11</v>
      </c>
      <c r="C27" s="24">
        <v>10337</v>
      </c>
      <c r="D27" s="25"/>
      <c r="E27" s="26">
        <f t="shared" si="2"/>
        <v>0</v>
      </c>
    </row>
    <row r="28" spans="1:5" ht="26.25" customHeight="1">
      <c r="A28" s="22" t="s">
        <v>13</v>
      </c>
      <c r="B28" s="23" t="s">
        <v>11</v>
      </c>
      <c r="C28" s="41">
        <v>14947</v>
      </c>
      <c r="D28" s="42"/>
      <c r="E28" s="26">
        <f t="shared" si="2"/>
        <v>0</v>
      </c>
    </row>
    <row r="29" spans="1:5" ht="26.25" customHeight="1">
      <c r="A29" s="22" t="s">
        <v>14</v>
      </c>
      <c r="B29" s="23" t="s">
        <v>11</v>
      </c>
      <c r="C29" s="24">
        <v>1055</v>
      </c>
      <c r="D29" s="25"/>
      <c r="E29" s="26">
        <f t="shared" si="2"/>
        <v>0</v>
      </c>
    </row>
    <row r="30" spans="1:5" ht="26.25" customHeight="1">
      <c r="A30" s="22" t="s">
        <v>15</v>
      </c>
      <c r="B30" s="23" t="s">
        <v>11</v>
      </c>
      <c r="C30" s="24">
        <v>1509</v>
      </c>
      <c r="D30" s="25"/>
      <c r="E30" s="26">
        <f t="shared" si="2"/>
        <v>0</v>
      </c>
    </row>
    <row r="31" spans="1:5" ht="26.25" customHeight="1">
      <c r="A31" s="22" t="s">
        <v>16</v>
      </c>
      <c r="B31" s="23" t="s">
        <v>11</v>
      </c>
      <c r="C31" s="24">
        <v>1343</v>
      </c>
      <c r="D31" s="25"/>
      <c r="E31" s="26">
        <f t="shared" si="2"/>
        <v>0</v>
      </c>
    </row>
    <row r="32" spans="1:6" ht="26.25" customHeight="1">
      <c r="A32" s="27" t="s">
        <v>24</v>
      </c>
      <c r="B32" s="28"/>
      <c r="C32" s="29"/>
      <c r="D32" s="30"/>
      <c r="E32" s="31">
        <f>SUM(E26:E31)</f>
        <v>0</v>
      </c>
      <c r="F32" s="40"/>
    </row>
    <row r="33" spans="1:5" s="34" customFormat="1" ht="26.25" customHeight="1">
      <c r="A33" s="21"/>
      <c r="B33" s="21"/>
      <c r="C33" s="32"/>
      <c r="D33" s="21"/>
      <c r="E33" s="33"/>
    </row>
    <row r="34" spans="1:5" ht="26.25" customHeight="1">
      <c r="A34" s="16" t="s">
        <v>37</v>
      </c>
      <c r="B34" s="17" t="s">
        <v>0</v>
      </c>
      <c r="C34" s="18" t="s">
        <v>1</v>
      </c>
      <c r="D34" s="19" t="s">
        <v>3</v>
      </c>
      <c r="E34" s="10" t="s">
        <v>31</v>
      </c>
    </row>
    <row r="35" spans="1:5" ht="26.25" customHeight="1">
      <c r="A35" s="22" t="s">
        <v>12</v>
      </c>
      <c r="B35" s="23" t="s">
        <v>11</v>
      </c>
      <c r="C35" s="24">
        <v>7289</v>
      </c>
      <c r="D35" s="25"/>
      <c r="E35" s="26">
        <f aca="true" t="shared" si="3" ref="E35:E40">C35*D35*36</f>
        <v>0</v>
      </c>
    </row>
    <row r="36" spans="1:5" ht="26.25" customHeight="1">
      <c r="A36" s="22" t="s">
        <v>50</v>
      </c>
      <c r="B36" s="23" t="s">
        <v>11</v>
      </c>
      <c r="C36" s="24">
        <v>1967</v>
      </c>
      <c r="D36" s="25"/>
      <c r="E36" s="26">
        <f t="shared" si="3"/>
        <v>0</v>
      </c>
    </row>
    <row r="37" spans="1:5" ht="26.25" customHeight="1">
      <c r="A37" s="22" t="s">
        <v>13</v>
      </c>
      <c r="B37" s="23" t="s">
        <v>11</v>
      </c>
      <c r="C37" s="41">
        <v>2433</v>
      </c>
      <c r="D37" s="42"/>
      <c r="E37" s="26">
        <f t="shared" si="3"/>
        <v>0</v>
      </c>
    </row>
    <row r="38" spans="1:5" ht="26.25" customHeight="1">
      <c r="A38" s="22" t="s">
        <v>14</v>
      </c>
      <c r="B38" s="23" t="s">
        <v>11</v>
      </c>
      <c r="C38" s="24">
        <v>172</v>
      </c>
      <c r="D38" s="25"/>
      <c r="E38" s="26">
        <f t="shared" si="3"/>
        <v>0</v>
      </c>
    </row>
    <row r="39" spans="1:5" ht="26.25" customHeight="1">
      <c r="A39" s="22" t="s">
        <v>15</v>
      </c>
      <c r="B39" s="23" t="s">
        <v>11</v>
      </c>
      <c r="C39" s="24">
        <v>590</v>
      </c>
      <c r="D39" s="25"/>
      <c r="E39" s="26">
        <f t="shared" si="3"/>
        <v>0</v>
      </c>
    </row>
    <row r="40" spans="1:5" ht="26.25" customHeight="1">
      <c r="A40" s="22" t="s">
        <v>16</v>
      </c>
      <c r="B40" s="23" t="s">
        <v>11</v>
      </c>
      <c r="C40" s="24">
        <v>393</v>
      </c>
      <c r="D40" s="25"/>
      <c r="E40" s="26">
        <f t="shared" si="3"/>
        <v>0</v>
      </c>
    </row>
    <row r="41" spans="1:6" ht="26.25" customHeight="1">
      <c r="A41" s="27" t="s">
        <v>25</v>
      </c>
      <c r="B41" s="28"/>
      <c r="C41" s="29"/>
      <c r="D41" s="30"/>
      <c r="E41" s="31">
        <f>SUM(E35:E40)</f>
        <v>0</v>
      </c>
      <c r="F41" s="40"/>
    </row>
    <row r="42" spans="1:5" s="34" customFormat="1" ht="26.25" customHeight="1">
      <c r="A42" s="21"/>
      <c r="B42" s="21"/>
      <c r="C42" s="32"/>
      <c r="D42" s="21"/>
      <c r="E42" s="33"/>
    </row>
    <row r="43" spans="1:5" ht="26.25" customHeight="1">
      <c r="A43" s="16" t="s">
        <v>38</v>
      </c>
      <c r="B43" s="17" t="s">
        <v>0</v>
      </c>
      <c r="C43" s="18" t="s">
        <v>1</v>
      </c>
      <c r="D43" s="19" t="s">
        <v>3</v>
      </c>
      <c r="E43" s="10" t="s">
        <v>31</v>
      </c>
    </row>
    <row r="44" spans="1:5" ht="26.25" customHeight="1">
      <c r="A44" s="22" t="s">
        <v>12</v>
      </c>
      <c r="B44" s="23" t="s">
        <v>11</v>
      </c>
      <c r="C44" s="41">
        <v>34173</v>
      </c>
      <c r="D44" s="42"/>
      <c r="E44" s="43">
        <f aca="true" t="shared" si="4" ref="E44:E49">C44*D44*36</f>
        <v>0</v>
      </c>
    </row>
    <row r="45" spans="1:5" ht="26.25" customHeight="1">
      <c r="A45" s="22" t="s">
        <v>50</v>
      </c>
      <c r="B45" s="23" t="s">
        <v>11</v>
      </c>
      <c r="C45" s="24">
        <v>9472</v>
      </c>
      <c r="D45" s="25"/>
      <c r="E45" s="43">
        <f t="shared" si="4"/>
        <v>0</v>
      </c>
    </row>
    <row r="46" spans="1:5" ht="26.25" customHeight="1">
      <c r="A46" s="22" t="s">
        <v>13</v>
      </c>
      <c r="B46" s="23" t="s">
        <v>11</v>
      </c>
      <c r="C46" s="41">
        <v>11404</v>
      </c>
      <c r="D46" s="42"/>
      <c r="E46" s="43">
        <f t="shared" si="4"/>
        <v>0</v>
      </c>
    </row>
    <row r="47" spans="1:5" ht="26.25" customHeight="1">
      <c r="A47" s="22" t="s">
        <v>14</v>
      </c>
      <c r="B47" s="23" t="s">
        <v>11</v>
      </c>
      <c r="C47" s="24">
        <v>1028</v>
      </c>
      <c r="D47" s="25"/>
      <c r="E47" s="43">
        <f t="shared" si="4"/>
        <v>0</v>
      </c>
    </row>
    <row r="48" spans="1:5" ht="26.25" customHeight="1">
      <c r="A48" s="22" t="s">
        <v>15</v>
      </c>
      <c r="B48" s="23" t="s">
        <v>11</v>
      </c>
      <c r="C48" s="24">
        <v>2141</v>
      </c>
      <c r="D48" s="25"/>
      <c r="E48" s="43">
        <f t="shared" si="4"/>
        <v>0</v>
      </c>
    </row>
    <row r="49" spans="1:5" ht="26.25" customHeight="1">
      <c r="A49" s="22" t="s">
        <v>16</v>
      </c>
      <c r="B49" s="23" t="s">
        <v>11</v>
      </c>
      <c r="C49" s="24">
        <v>1094</v>
      </c>
      <c r="D49" s="25"/>
      <c r="E49" s="43">
        <f t="shared" si="4"/>
        <v>0</v>
      </c>
    </row>
    <row r="50" spans="1:6" ht="26.25" customHeight="1">
      <c r="A50" s="27" t="s">
        <v>26</v>
      </c>
      <c r="B50" s="28"/>
      <c r="C50" s="29"/>
      <c r="D50" s="30"/>
      <c r="E50" s="31">
        <f>SUM(E44:E49)</f>
        <v>0</v>
      </c>
      <c r="F50" s="40"/>
    </row>
    <row r="51" spans="1:5" s="34" customFormat="1" ht="26.25" customHeight="1">
      <c r="A51" s="21"/>
      <c r="B51" s="21"/>
      <c r="C51" s="32"/>
      <c r="D51" s="21"/>
      <c r="E51" s="33"/>
    </row>
    <row r="52" spans="1:5" ht="26.25" customHeight="1">
      <c r="A52" s="1" t="s">
        <v>39</v>
      </c>
      <c r="B52" s="2" t="s">
        <v>0</v>
      </c>
      <c r="C52" s="13" t="s">
        <v>1</v>
      </c>
      <c r="D52" s="10" t="s">
        <v>3</v>
      </c>
      <c r="E52" s="10" t="s">
        <v>31</v>
      </c>
    </row>
    <row r="53" spans="1:5" ht="26.25" customHeight="1">
      <c r="A53" s="1" t="s">
        <v>17</v>
      </c>
      <c r="B53" s="4"/>
      <c r="C53" s="14"/>
      <c r="D53" s="44"/>
      <c r="E53" s="26"/>
    </row>
    <row r="54" spans="1:5" ht="26.25" customHeight="1">
      <c r="A54" s="3" t="s">
        <v>40</v>
      </c>
      <c r="B54" s="4" t="s">
        <v>11</v>
      </c>
      <c r="C54" s="14">
        <v>100</v>
      </c>
      <c r="D54" s="11"/>
      <c r="E54" s="43">
        <f aca="true" t="shared" si="5" ref="E54:E62">C54*D54*36</f>
        <v>0</v>
      </c>
    </row>
    <row r="55" spans="1:5" ht="26.25" customHeight="1">
      <c r="A55" s="3" t="s">
        <v>41</v>
      </c>
      <c r="B55" s="4" t="s">
        <v>11</v>
      </c>
      <c r="C55" s="14">
        <v>100</v>
      </c>
      <c r="D55" s="11"/>
      <c r="E55" s="43">
        <f t="shared" si="5"/>
        <v>0</v>
      </c>
    </row>
    <row r="56" spans="1:5" ht="26.25" customHeight="1">
      <c r="A56" s="3" t="s">
        <v>42</v>
      </c>
      <c r="B56" s="4" t="s">
        <v>11</v>
      </c>
      <c r="C56" s="14">
        <v>100</v>
      </c>
      <c r="D56" s="11"/>
      <c r="E56" s="43">
        <f t="shared" si="5"/>
        <v>0</v>
      </c>
    </row>
    <row r="57" spans="1:5" ht="26.25" customHeight="1">
      <c r="A57" s="3" t="s">
        <v>43</v>
      </c>
      <c r="B57" s="4" t="s">
        <v>11</v>
      </c>
      <c r="C57" s="14">
        <v>100</v>
      </c>
      <c r="D57" s="11"/>
      <c r="E57" s="43">
        <f t="shared" si="5"/>
        <v>0</v>
      </c>
    </row>
    <row r="58" spans="1:5" ht="26.25" customHeight="1">
      <c r="A58" s="3" t="s">
        <v>44</v>
      </c>
      <c r="B58" s="4" t="s">
        <v>11</v>
      </c>
      <c r="C58" s="14">
        <v>100</v>
      </c>
      <c r="D58" s="11"/>
      <c r="E58" s="43">
        <f t="shared" si="5"/>
        <v>0</v>
      </c>
    </row>
    <row r="59" spans="1:5" ht="26.25" customHeight="1">
      <c r="A59" s="3" t="s">
        <v>45</v>
      </c>
      <c r="B59" s="4" t="s">
        <v>11</v>
      </c>
      <c r="C59" s="14">
        <v>100</v>
      </c>
      <c r="D59" s="11"/>
      <c r="E59" s="43">
        <f t="shared" si="5"/>
        <v>0</v>
      </c>
    </row>
    <row r="60" spans="1:5" ht="26.25" customHeight="1">
      <c r="A60" s="3" t="s">
        <v>18</v>
      </c>
      <c r="B60" s="4" t="s">
        <v>11</v>
      </c>
      <c r="C60" s="14">
        <v>100</v>
      </c>
      <c r="D60" s="11"/>
      <c r="E60" s="43">
        <f t="shared" si="5"/>
        <v>0</v>
      </c>
    </row>
    <row r="61" spans="1:5" ht="26.25" customHeight="1">
      <c r="A61" s="3" t="s">
        <v>19</v>
      </c>
      <c r="B61" s="4" t="s">
        <v>11</v>
      </c>
      <c r="C61" s="14">
        <v>100</v>
      </c>
      <c r="D61" s="11"/>
      <c r="E61" s="43">
        <f t="shared" si="5"/>
        <v>0</v>
      </c>
    </row>
    <row r="62" spans="1:5" ht="26.25" customHeight="1">
      <c r="A62" s="3" t="s">
        <v>20</v>
      </c>
      <c r="B62" s="4" t="s">
        <v>11</v>
      </c>
      <c r="C62" s="14">
        <v>100</v>
      </c>
      <c r="D62" s="11"/>
      <c r="E62" s="43">
        <f t="shared" si="5"/>
        <v>0</v>
      </c>
    </row>
    <row r="63" spans="1:5" ht="26.25" customHeight="1">
      <c r="A63" s="1" t="s">
        <v>21</v>
      </c>
      <c r="B63" s="4"/>
      <c r="C63" s="14"/>
      <c r="D63" s="44"/>
      <c r="E63" s="26"/>
    </row>
    <row r="64" spans="1:5" ht="26.25" customHeight="1">
      <c r="A64" s="3" t="s">
        <v>40</v>
      </c>
      <c r="B64" s="4" t="s">
        <v>11</v>
      </c>
      <c r="C64" s="14">
        <v>100</v>
      </c>
      <c r="D64" s="11"/>
      <c r="E64" s="43">
        <f aca="true" t="shared" si="6" ref="E64:E72">C64*D64*36</f>
        <v>0</v>
      </c>
    </row>
    <row r="65" spans="1:5" ht="26.25" customHeight="1">
      <c r="A65" s="3" t="s">
        <v>41</v>
      </c>
      <c r="B65" s="4" t="s">
        <v>11</v>
      </c>
      <c r="C65" s="14">
        <v>100</v>
      </c>
      <c r="D65" s="11"/>
      <c r="E65" s="43">
        <f t="shared" si="6"/>
        <v>0</v>
      </c>
    </row>
    <row r="66" spans="1:5" ht="26.25" customHeight="1">
      <c r="A66" s="3" t="s">
        <v>42</v>
      </c>
      <c r="B66" s="4" t="s">
        <v>11</v>
      </c>
      <c r="C66" s="14">
        <v>100</v>
      </c>
      <c r="D66" s="11"/>
      <c r="E66" s="43">
        <f t="shared" si="6"/>
        <v>0</v>
      </c>
    </row>
    <row r="67" spans="1:5" ht="26.25" customHeight="1">
      <c r="A67" s="3" t="s">
        <v>43</v>
      </c>
      <c r="B67" s="4" t="s">
        <v>11</v>
      </c>
      <c r="C67" s="14">
        <v>100</v>
      </c>
      <c r="D67" s="11"/>
      <c r="E67" s="43">
        <f t="shared" si="6"/>
        <v>0</v>
      </c>
    </row>
    <row r="68" spans="1:5" ht="26.25" customHeight="1">
      <c r="A68" s="3" t="s">
        <v>44</v>
      </c>
      <c r="B68" s="4" t="s">
        <v>11</v>
      </c>
      <c r="C68" s="14">
        <v>100</v>
      </c>
      <c r="D68" s="11"/>
      <c r="E68" s="43">
        <f t="shared" si="6"/>
        <v>0</v>
      </c>
    </row>
    <row r="69" spans="1:5" ht="26.25" customHeight="1">
      <c r="A69" s="3" t="s">
        <v>45</v>
      </c>
      <c r="B69" s="4" t="s">
        <v>11</v>
      </c>
      <c r="C69" s="14">
        <v>100</v>
      </c>
      <c r="D69" s="11"/>
      <c r="E69" s="43">
        <f t="shared" si="6"/>
        <v>0</v>
      </c>
    </row>
    <row r="70" spans="1:5" ht="26.25" customHeight="1">
      <c r="A70" s="3" t="s">
        <v>18</v>
      </c>
      <c r="B70" s="4" t="s">
        <v>11</v>
      </c>
      <c r="C70" s="14">
        <v>100</v>
      </c>
      <c r="D70" s="11"/>
      <c r="E70" s="43">
        <f t="shared" si="6"/>
        <v>0</v>
      </c>
    </row>
    <row r="71" spans="1:5" ht="26.25" customHeight="1">
      <c r="A71" s="3" t="s">
        <v>19</v>
      </c>
      <c r="B71" s="4" t="s">
        <v>11</v>
      </c>
      <c r="C71" s="14">
        <v>100</v>
      </c>
      <c r="D71" s="11"/>
      <c r="E71" s="43">
        <f t="shared" si="6"/>
        <v>0</v>
      </c>
    </row>
    <row r="72" spans="1:5" ht="26.25" customHeight="1">
      <c r="A72" s="3" t="s">
        <v>20</v>
      </c>
      <c r="B72" s="4" t="s">
        <v>11</v>
      </c>
      <c r="C72" s="14">
        <v>100</v>
      </c>
      <c r="D72" s="11"/>
      <c r="E72" s="43">
        <f t="shared" si="6"/>
        <v>0</v>
      </c>
    </row>
    <row r="73" spans="1:5" ht="26.25" customHeight="1">
      <c r="A73" s="7" t="s">
        <v>46</v>
      </c>
      <c r="B73" s="8"/>
      <c r="C73" s="15"/>
      <c r="D73" s="9"/>
      <c r="E73" s="31">
        <f>SUM(E52:E72)</f>
        <v>0</v>
      </c>
    </row>
    <row r="74" spans="1:5" ht="26.25" customHeight="1">
      <c r="A74" s="35"/>
      <c r="B74" s="36"/>
      <c r="C74" s="37"/>
      <c r="D74" s="38"/>
      <c r="E74" s="39"/>
    </row>
    <row r="75" spans="1:5" s="34" customFormat="1" ht="25.5">
      <c r="A75" s="16" t="s">
        <v>47</v>
      </c>
      <c r="B75" s="17"/>
      <c r="C75" s="18"/>
      <c r="D75" s="19"/>
      <c r="E75" s="20" t="s">
        <v>48</v>
      </c>
    </row>
    <row r="76" spans="1:5" s="34" customFormat="1" ht="45" customHeight="1">
      <c r="A76" s="27" t="s">
        <v>49</v>
      </c>
      <c r="B76" s="28"/>
      <c r="C76" s="29"/>
      <c r="D76" s="30"/>
      <c r="E76" s="45">
        <f>E6+E14+E23+E32+E41+E50+E73</f>
        <v>0</v>
      </c>
    </row>
    <row r="77" spans="1:5" s="34" customFormat="1" ht="45" customHeight="1">
      <c r="A77" s="27" t="s">
        <v>51</v>
      </c>
      <c r="B77" s="28"/>
      <c r="C77" s="29"/>
      <c r="D77" s="30"/>
      <c r="E77" s="45">
        <f>E76*1.21</f>
        <v>0</v>
      </c>
    </row>
  </sheetData>
  <sheetProtection password="D39F" sheet="1" objects="1" scenarios="1"/>
  <printOptions/>
  <pageMargins left="0.9055118110236221" right="0.5118110236220472" top="0.5905511811023623" bottom="0.7874015748031497" header="0.31496062992125984" footer="0.31496062992125984"/>
  <pageSetup fitToHeight="2" fitToWidth="1" horizontalDpi="600" verticalDpi="600" orientation="portrait" paperSize="9" scale="81"/>
  <headerFooter>
    <oddFooter>&amp;R&amp;"Calibri,Obyčejné"Nabídková cena paušály a hovorné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Vyhodnocení pevné linky CEJIZA</dc:title>
  <dc:subject/>
  <dc:creator>Ing. Vojtěch Kos, Selfon</dc:creator>
  <cp:keywords/>
  <dc:description/>
  <cp:lastModifiedBy>Mgr. Jan Tejkal</cp:lastModifiedBy>
  <cp:lastPrinted>2011-06-06T19:38:17Z</cp:lastPrinted>
  <dcterms:created xsi:type="dcterms:W3CDTF">2010-07-16T15:57:17Z</dcterms:created>
  <dcterms:modified xsi:type="dcterms:W3CDTF">2015-01-29T12:18:22Z</dcterms:modified>
  <cp:category/>
  <cp:version/>
  <cp:contentType/>
  <cp:contentStatus/>
</cp:coreProperties>
</file>