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Specifikace, Cena" sheetId="1" r:id="rId1"/>
  </sheets>
  <definedNames/>
  <calcPr calcId="152511"/>
</workbook>
</file>

<file path=xl/sharedStrings.xml><?xml version="1.0" encoding="utf-8"?>
<sst xmlns="http://schemas.openxmlformats.org/spreadsheetml/2006/main" count="160" uniqueCount="78">
  <si>
    <t>-</t>
  </si>
  <si>
    <t>Zboží</t>
  </si>
  <si>
    <t>Cena za 1 kus
v Kč bez DPH
ZAOKROUHLENÁ
NA 2 DESETINNÁ MÍSTA</t>
  </si>
  <si>
    <t>Požadovaný 
počet kusů</t>
  </si>
  <si>
    <t>Specifikace plnění</t>
  </si>
  <si>
    <t>Materiálové složení:</t>
  </si>
  <si>
    <t>Rozměry:</t>
  </si>
  <si>
    <t>Údržba:</t>
  </si>
  <si>
    <t>Další vlastnosti:</t>
  </si>
  <si>
    <t>Barva:</t>
  </si>
  <si>
    <t>Požadavek</t>
  </si>
  <si>
    <t>Popis požadavku</t>
  </si>
  <si>
    <t>Základní popis:</t>
  </si>
  <si>
    <t>Technické parametry</t>
  </si>
  <si>
    <t>Předpokládané barevné provedení</t>
  </si>
  <si>
    <t>Požadované množství a předpokládané barevné provedení</t>
  </si>
  <si>
    <t>DpS Strážnice</t>
  </si>
  <si>
    <t>DpS Černá Hora</t>
  </si>
  <si>
    <t>Domov u Františka</t>
  </si>
  <si>
    <t>Zámeček Střelice</t>
  </si>
  <si>
    <t>DpS Předklášteří</t>
  </si>
  <si>
    <t>DpS Sokolnice</t>
  </si>
  <si>
    <t>DpS Plaveč</t>
  </si>
  <si>
    <t>volitelná dle vzorníku</t>
  </si>
  <si>
    <t>světle zelená</t>
  </si>
  <si>
    <t>teple oranžová</t>
  </si>
  <si>
    <t>světle modrá</t>
  </si>
  <si>
    <t>teple žlutá</t>
  </si>
  <si>
    <t>modrá</t>
  </si>
  <si>
    <t>růžová</t>
  </si>
  <si>
    <t>zelená</t>
  </si>
  <si>
    <t>světle hnědá</t>
  </si>
  <si>
    <t>CELKEM podle předpokládaného barevného provedení</t>
  </si>
  <si>
    <t>CELKEM podle jednotlivých zadavatelů</t>
  </si>
  <si>
    <t>Předloha pro zpracování ceny plnění</t>
  </si>
  <si>
    <t>Příloha č. 4b dokumentace výběrového řízení</t>
  </si>
  <si>
    <t>Specifikace plnění, Předloha pro zpracování ceny plnění pro část 2 veřejné zakázky</t>
  </si>
  <si>
    <t>Plošná hmotnost:</t>
  </si>
  <si>
    <t>povlak na polštář:</t>
  </si>
  <si>
    <t>povlak na přikrývku:</t>
  </si>
  <si>
    <t>Zapínání:</t>
  </si>
  <si>
    <t>100 % bavlna</t>
  </si>
  <si>
    <t>min. 160 g/m2</t>
  </si>
  <si>
    <t>70 cm x 90 cm</t>
  </si>
  <si>
    <t>140 cm x 200 cm</t>
  </si>
  <si>
    <t>možnost praní vyvářkou</t>
  </si>
  <si>
    <t>nitěné knoflíky</t>
  </si>
  <si>
    <t>sušení v sušičce:</t>
  </si>
  <si>
    <t>ANO</t>
  </si>
  <si>
    <t>zdravotně nezávadné:</t>
  </si>
  <si>
    <t>vhodné pro alergiky:</t>
  </si>
  <si>
    <r>
      <t>Lůžkoviny – jen povlak na polštář -</t>
    </r>
    <r>
      <rPr>
        <b/>
        <sz val="12"/>
        <color rgb="FFFF0000"/>
        <rFont val="Calibri"/>
        <family val="2"/>
        <scheme val="minor"/>
      </rPr>
      <t xml:space="preserve"> STANDARD</t>
    </r>
  </si>
  <si>
    <r>
      <t xml:space="preserve">Lůžkoviny – komplet (povlak na polštář + povlak na přikrývku) - </t>
    </r>
    <r>
      <rPr>
        <b/>
        <sz val="12"/>
        <color rgb="FFFF0000"/>
        <rFont val="Calibri"/>
        <family val="2"/>
        <scheme val="minor"/>
      </rPr>
      <t>STANDARD</t>
    </r>
  </si>
  <si>
    <t>lůžkoviny – komplet (povlak na polštář + povlak na přikrývku) - STANDARD (hladké)</t>
  </si>
  <si>
    <r>
      <t>Lůžkoviny – komplet (povlak na polštář + povlak na přikrývku) -</t>
    </r>
    <r>
      <rPr>
        <b/>
        <sz val="12"/>
        <color rgb="FFFF0000"/>
        <rFont val="Calibri"/>
        <family val="2"/>
        <scheme val="minor"/>
      </rPr>
      <t xml:space="preserve"> KREP</t>
    </r>
  </si>
  <si>
    <t>lůžkoviny – komplet (povlak na polštář + povlak na přikrývku) - KREP</t>
  </si>
  <si>
    <t>volitelná dle vzorníku dodavatele + potisk, předpokládané barevné provedení viz níže</t>
  </si>
  <si>
    <t>možnost praní min. na 40°C</t>
  </si>
  <si>
    <t>zip</t>
  </si>
  <si>
    <t>Parametr</t>
  </si>
  <si>
    <t>Požadovaný parametr</t>
  </si>
  <si>
    <r>
      <t xml:space="preserve">Popis nabízeného parametru </t>
    </r>
    <r>
      <rPr>
        <b/>
        <i/>
        <u val="single"/>
        <sz val="12"/>
        <color theme="1"/>
        <rFont val="Calibri"/>
        <family val="2"/>
        <scheme val="minor"/>
      </rPr>
      <t>(doplní uchazeč)</t>
    </r>
  </si>
  <si>
    <t xml:space="preserve">ANO / NE [...doplní uchazeč...] </t>
  </si>
  <si>
    <t>SS Vyškov</t>
  </si>
  <si>
    <r>
      <t xml:space="preserve">Lůžkoviny – jen povlak na polštář - </t>
    </r>
    <r>
      <rPr>
        <b/>
        <sz val="12"/>
        <color rgb="FFFF0000"/>
        <rFont val="Calibri"/>
        <family val="2"/>
        <scheme val="minor"/>
      </rPr>
      <t>STANDARD</t>
    </r>
  </si>
  <si>
    <t>oranžovo-červená</t>
  </si>
  <si>
    <r>
      <t xml:space="preserve">Lůžkoviny – komplet (povlak na polštář + povlak na přikrývku) - </t>
    </r>
    <r>
      <rPr>
        <b/>
        <sz val="12"/>
        <color rgb="FFFF0000"/>
        <rFont val="Calibri"/>
        <family val="2"/>
        <scheme val="minor"/>
      </rPr>
      <t>KREP</t>
    </r>
  </si>
  <si>
    <t>CSpS Kyjov</t>
  </si>
  <si>
    <t>žlutá-meruňková</t>
  </si>
  <si>
    <t>DpS Sokolnice
=
CELKEM</t>
  </si>
  <si>
    <t>lůžkoviny –  jen povlak na polštář - STANDARD (hladké)</t>
  </si>
  <si>
    <r>
      <t xml:space="preserve">Cena za 1 kus
v Kč bez DPH*
</t>
    </r>
    <r>
      <rPr>
        <b/>
        <i/>
        <u val="single"/>
        <sz val="12"/>
        <rFont val="Calibri"/>
        <family val="2"/>
        <scheme val="minor"/>
      </rPr>
      <t>(doplní uchazeč)</t>
    </r>
  </si>
  <si>
    <t>Cena za
požadovaný
počet kusů
v Kč bez DPH**</t>
  </si>
  <si>
    <t>Celková cena za dodávky lužkovin pro všechny jednotlivé zadavatele v součtu v Kč bez DPH***
(nabídková cena)</t>
  </si>
  <si>
    <t>možnost praní vyvářkou (min. 90°C)</t>
  </si>
  <si>
    <t>* Hodnota "1", uvedená v poli pro doplnění jednotkové ceny ze strany dodavatele, je hodnotou pouze pro kontrolu automatických vzorců. Dodavatel uvede jím nabízenou jednotkovou cenu!</t>
  </si>
  <si>
    <t>** Cena za požadovaný počet kusů jednotlivých druhů zboží bude stanovena jako součin hodnoty odpovídající požadovanému počtu kusů příslušného druhu zboží a hodnoty odpovídající ceně jednoho kusu příslušného druhu zboží.</t>
  </si>
  <si>
    <t>*** Celková cena za dodávky lůžkovin pro všechny jednotlivé zadavatele v součtu bude stanovena jako součet cen za dodávky požadovaných počtů kusů jednotlivých druhů zboží.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</si>
</sst>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41">
    <xf numFmtId="0" fontId="0" fillId="0" borderId="0" xfId="0"/>
    <xf numFmtId="0" fontId="3" fillId="0" borderId="0" xfId="20" applyFont="1" applyBorder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20" applyFont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3" borderId="4" xfId="2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3" borderId="14" xfId="20" applyFont="1" applyFill="1" applyBorder="1" applyAlignment="1" applyProtection="1">
      <alignment horizontal="center" vertical="center" wrapText="1"/>
      <protection/>
    </xf>
    <xf numFmtId="0" fontId="6" fillId="2" borderId="12" xfId="2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2" borderId="12" xfId="2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vertical="center" wrapText="1"/>
      <protection/>
    </xf>
    <xf numFmtId="0" fontId="4" fillId="3" borderId="7" xfId="0" applyFont="1" applyFill="1" applyBorder="1" applyAlignment="1" applyProtection="1">
      <alignment vertical="center" wrapText="1"/>
      <protection/>
    </xf>
    <xf numFmtId="0" fontId="4" fillId="3" borderId="17" xfId="0" applyFont="1" applyFill="1" applyBorder="1" applyAlignment="1" applyProtection="1">
      <alignment vertical="center" wrapText="1"/>
      <protection/>
    </xf>
    <xf numFmtId="0" fontId="5" fillId="0" borderId="0" xfId="20" applyFont="1" applyAlignment="1" applyProtection="1">
      <alignment vertical="center"/>
      <protection/>
    </xf>
    <xf numFmtId="0" fontId="12" fillId="0" borderId="0" xfId="20" applyFont="1" applyAlignment="1">
      <alignment vertical="center"/>
      <protection/>
    </xf>
    <xf numFmtId="3" fontId="5" fillId="0" borderId="0" xfId="20" applyNumberFormat="1" applyFont="1" applyAlignment="1" applyProtection="1">
      <alignment vertical="center"/>
      <protection/>
    </xf>
    <xf numFmtId="0" fontId="14" fillId="3" borderId="12" xfId="20" applyFont="1" applyFill="1" applyBorder="1" applyAlignment="1" applyProtection="1">
      <alignment horizontal="center" vertical="center" wrapText="1"/>
      <protection/>
    </xf>
    <xf numFmtId="0" fontId="15" fillId="2" borderId="1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 applyProtection="1">
      <alignment horizontal="center" vertical="center" wrapText="1"/>
      <protection/>
    </xf>
    <xf numFmtId="2" fontId="11" fillId="4" borderId="18" xfId="0" applyNumberFormat="1" applyFont="1" applyFill="1" applyBorder="1" applyAlignment="1" applyProtection="1">
      <alignment horizontal="center" vertical="center" wrapText="1"/>
      <protection/>
    </xf>
    <xf numFmtId="2" fontId="11" fillId="4" borderId="19" xfId="0" applyNumberFormat="1" applyFont="1" applyFill="1" applyBorder="1" applyAlignment="1" applyProtection="1">
      <alignment horizontal="center" vertical="center" wrapText="1"/>
      <protection/>
    </xf>
    <xf numFmtId="2" fontId="11" fillId="4" borderId="20" xfId="0" applyNumberFormat="1" applyFont="1" applyFill="1" applyBorder="1" applyAlignment="1" applyProtection="1">
      <alignment horizontal="center" vertical="center" wrapText="1"/>
      <protection/>
    </xf>
    <xf numFmtId="2" fontId="11" fillId="4" borderId="21" xfId="0" applyNumberFormat="1" applyFont="1" applyFill="1" applyBorder="1" applyAlignment="1" applyProtection="1">
      <alignment horizontal="center" vertical="center" wrapText="1"/>
      <protection/>
    </xf>
    <xf numFmtId="2" fontId="11" fillId="4" borderId="22" xfId="0" applyNumberFormat="1" applyFont="1" applyFill="1" applyBorder="1" applyAlignment="1" applyProtection="1">
      <alignment horizontal="center" vertical="center" wrapText="1"/>
      <protection/>
    </xf>
    <xf numFmtId="2" fontId="6" fillId="2" borderId="1" xfId="20" applyNumberFormat="1" applyFont="1" applyFill="1" applyBorder="1" applyAlignment="1" applyProtection="1">
      <alignment horizontal="center" vertical="center" wrapText="1"/>
      <protection/>
    </xf>
    <xf numFmtId="2" fontId="6" fillId="2" borderId="23" xfId="20" applyNumberFormat="1" applyFont="1" applyFill="1" applyBorder="1" applyAlignment="1" applyProtection="1">
      <alignment horizontal="center" vertical="center" wrapText="1"/>
      <protection/>
    </xf>
    <xf numFmtId="2" fontId="6" fillId="2" borderId="24" xfId="20" applyNumberFormat="1" applyFont="1" applyFill="1" applyBorder="1" applyAlignment="1" applyProtection="1">
      <alignment horizontal="center" vertical="center" wrapText="1"/>
      <protection/>
    </xf>
    <xf numFmtId="2" fontId="6" fillId="2" borderId="25" xfId="20" applyNumberFormat="1" applyFont="1" applyFill="1" applyBorder="1" applyAlignment="1" applyProtection="1">
      <alignment horizontal="center" vertical="center" wrapText="1"/>
      <protection/>
    </xf>
    <xf numFmtId="0" fontId="4" fillId="3" borderId="26" xfId="20" applyFont="1" applyFill="1" applyBorder="1" applyAlignment="1" applyProtection="1">
      <alignment horizontal="center" vertical="center" wrapText="1"/>
      <protection/>
    </xf>
    <xf numFmtId="0" fontId="4" fillId="3" borderId="18" xfId="20" applyFont="1" applyFill="1" applyBorder="1" applyAlignment="1" applyProtection="1">
      <alignment horizontal="center" vertical="center" wrapText="1"/>
      <protection/>
    </xf>
    <xf numFmtId="0" fontId="4" fillId="3" borderId="19" xfId="20" applyFont="1" applyFill="1" applyBorder="1" applyAlignment="1" applyProtection="1">
      <alignment horizontal="center" vertical="center" wrapText="1"/>
      <protection/>
    </xf>
    <xf numFmtId="0" fontId="4" fillId="3" borderId="27" xfId="20" applyFont="1" applyFill="1" applyBorder="1" applyAlignment="1" applyProtection="1">
      <alignment horizontal="center" vertical="center" wrapText="1"/>
      <protection/>
    </xf>
    <xf numFmtId="0" fontId="4" fillId="3" borderId="21" xfId="20" applyFont="1" applyFill="1" applyBorder="1" applyAlignment="1" applyProtection="1">
      <alignment horizontal="center" vertical="center" wrapText="1"/>
      <protection/>
    </xf>
    <xf numFmtId="0" fontId="4" fillId="3" borderId="22" xfId="20" applyFont="1" applyFill="1" applyBorder="1" applyAlignment="1" applyProtection="1">
      <alignment horizontal="center" vertical="center" wrapText="1"/>
      <protection/>
    </xf>
    <xf numFmtId="0" fontId="6" fillId="5" borderId="1" xfId="20" applyFont="1" applyFill="1" applyBorder="1" applyAlignment="1" applyProtection="1">
      <alignment horizontal="center" vertical="center" wrapText="1"/>
      <protection locked="0"/>
    </xf>
    <xf numFmtId="0" fontId="6" fillId="5" borderId="24" xfId="2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2" borderId="3" xfId="20" applyFont="1" applyFill="1" applyBorder="1" applyAlignment="1" applyProtection="1">
      <alignment horizontal="center" vertical="center"/>
      <protection/>
    </xf>
    <xf numFmtId="0" fontId="4" fillId="2" borderId="28" xfId="20" applyFont="1" applyFill="1" applyBorder="1" applyAlignment="1" applyProtection="1">
      <alignment horizontal="center" vertical="center"/>
      <protection/>
    </xf>
    <xf numFmtId="0" fontId="4" fillId="2" borderId="29" xfId="20" applyFont="1" applyFill="1" applyBorder="1" applyAlignment="1" applyProtection="1">
      <alignment horizontal="center" vertical="center"/>
      <protection/>
    </xf>
    <xf numFmtId="0" fontId="4" fillId="2" borderId="30" xfId="2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20" applyFont="1" applyFill="1" applyBorder="1" applyAlignment="1" applyProtection="1">
      <alignment horizontal="center" vertical="center"/>
      <protection/>
    </xf>
    <xf numFmtId="0" fontId="6" fillId="2" borderId="45" xfId="20" applyFont="1" applyFill="1" applyBorder="1" applyAlignment="1" applyProtection="1">
      <alignment horizontal="center" vertical="center"/>
      <protection/>
    </xf>
    <xf numFmtId="0" fontId="6" fillId="2" borderId="46" xfId="20" applyFont="1" applyFill="1" applyBorder="1" applyAlignment="1" applyProtection="1">
      <alignment horizontal="center" vertical="center"/>
      <protection/>
    </xf>
    <xf numFmtId="0" fontId="6" fillId="2" borderId="47" xfId="20" applyFont="1" applyFill="1" applyBorder="1" applyAlignment="1" applyProtection="1">
      <alignment horizontal="center" vertical="center" wrapText="1"/>
      <protection/>
    </xf>
    <xf numFmtId="0" fontId="6" fillId="2" borderId="28" xfId="20" applyFont="1" applyFill="1" applyBorder="1" applyAlignment="1" applyProtection="1">
      <alignment horizontal="center" vertical="center" wrapText="1"/>
      <protection/>
    </xf>
    <xf numFmtId="0" fontId="6" fillId="2" borderId="30" xfId="2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/>
      <protection/>
    </xf>
    <xf numFmtId="0" fontId="4" fillId="2" borderId="48" xfId="20" applyFont="1" applyFill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4" fillId="2" borderId="47" xfId="20" applyFont="1" applyFill="1" applyBorder="1" applyAlignment="1" applyProtection="1">
      <alignment horizontal="center" vertical="center"/>
      <protection/>
    </xf>
    <xf numFmtId="0" fontId="4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" fontId="3" fillId="6" borderId="2" xfId="20" applyNumberFormat="1" applyFont="1" applyFill="1" applyBorder="1" applyAlignment="1" applyProtection="1">
      <alignment horizontal="center" vertical="center" wrapText="1"/>
      <protection/>
    </xf>
    <xf numFmtId="4" fontId="3" fillId="6" borderId="48" xfId="20" applyNumberFormat="1" applyFont="1" applyFill="1" applyBorder="1" applyAlignment="1" applyProtection="1">
      <alignment horizontal="center" vertical="center" wrapText="1"/>
      <protection/>
    </xf>
    <xf numFmtId="0" fontId="13" fillId="6" borderId="14" xfId="20" applyFont="1" applyFill="1" applyBorder="1" applyAlignment="1" applyProtection="1">
      <alignment horizontal="left" vertical="center" wrapText="1"/>
      <protection/>
    </xf>
    <xf numFmtId="0" fontId="13" fillId="6" borderId="2" xfId="20" applyFont="1" applyFill="1" applyBorder="1" applyAlignment="1" applyProtection="1">
      <alignment horizontal="left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6" fillId="2" borderId="2" xfId="20" applyFont="1" applyFill="1" applyBorder="1" applyAlignment="1" applyProtection="1">
      <alignment horizontal="center" vertical="center" wrapText="1"/>
      <protection/>
    </xf>
    <xf numFmtId="0" fontId="6" fillId="2" borderId="48" xfId="20" applyFont="1" applyFill="1" applyBorder="1" applyAlignment="1" applyProtection="1">
      <alignment horizontal="center" vertical="center" wrapText="1"/>
      <protection/>
    </xf>
    <xf numFmtId="2" fontId="6" fillId="2" borderId="49" xfId="20" applyNumberFormat="1" applyFont="1" applyFill="1" applyBorder="1" applyAlignment="1" applyProtection="1">
      <alignment horizontal="center" vertical="center" wrapText="1"/>
      <protection/>
    </xf>
    <xf numFmtId="2" fontId="6" fillId="2" borderId="50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6" fillId="5" borderId="49" xfId="20" applyFont="1" applyFill="1" applyBorder="1" applyAlignment="1" applyProtection="1">
      <alignment horizontal="center" vertical="center" wrapText="1"/>
      <protection locked="0"/>
    </xf>
    <xf numFmtId="0" fontId="4" fillId="2" borderId="28" xfId="20" applyFont="1" applyFill="1" applyBorder="1" applyAlignment="1" applyProtection="1">
      <alignment horizontal="center" vertical="center" wrapText="1"/>
      <protection/>
    </xf>
    <xf numFmtId="0" fontId="4" fillId="2" borderId="29" xfId="20" applyFont="1" applyFill="1" applyBorder="1" applyAlignment="1" applyProtection="1">
      <alignment horizontal="center" vertical="center" wrapText="1"/>
      <protection/>
    </xf>
    <xf numFmtId="0" fontId="4" fillId="3" borderId="38" xfId="20" applyFont="1" applyFill="1" applyBorder="1" applyAlignment="1" applyProtection="1">
      <alignment horizontal="center" vertical="center" wrapText="1"/>
      <protection/>
    </xf>
    <xf numFmtId="0" fontId="4" fillId="3" borderId="32" xfId="20" applyFont="1" applyFill="1" applyBorder="1" applyAlignment="1" applyProtection="1">
      <alignment horizontal="center" vertical="center" wrapText="1"/>
      <protection/>
    </xf>
    <xf numFmtId="0" fontId="4" fillId="3" borderId="33" xfId="20" applyFont="1" applyFill="1" applyBorder="1" applyAlignment="1" applyProtection="1">
      <alignment horizontal="center" vertical="center" wrapText="1"/>
      <protection/>
    </xf>
    <xf numFmtId="2" fontId="11" fillId="4" borderId="31" xfId="0" applyNumberFormat="1" applyFont="1" applyFill="1" applyBorder="1" applyAlignment="1" applyProtection="1">
      <alignment horizontal="center" vertical="center" wrapText="1"/>
      <protection/>
    </xf>
    <xf numFmtId="2" fontId="11" fillId="4" borderId="32" xfId="0" applyNumberFormat="1" applyFont="1" applyFill="1" applyBorder="1" applyAlignment="1" applyProtection="1">
      <alignment horizontal="center" vertical="center" wrapText="1"/>
      <protection/>
    </xf>
    <xf numFmtId="2" fontId="11" fillId="4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Font="1" applyAlignment="1" applyProtection="1">
      <alignment horizontal="left" vertical="center" wrapText="1"/>
      <protection/>
    </xf>
    <xf numFmtId="0" fontId="6" fillId="2" borderId="47" xfId="20" applyFont="1" applyFill="1" applyBorder="1" applyAlignment="1" applyProtection="1">
      <alignment horizontal="center" vertical="center"/>
      <protection/>
    </xf>
    <xf numFmtId="0" fontId="6" fillId="2" borderId="28" xfId="20" applyFont="1" applyFill="1" applyBorder="1" applyAlignment="1" applyProtection="1">
      <alignment horizontal="center" vertical="center"/>
      <protection/>
    </xf>
    <xf numFmtId="0" fontId="6" fillId="2" borderId="30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view="pageLayout" zoomScale="70" zoomScalePageLayoutView="70" workbookViewId="0" topLeftCell="A76">
      <selection activeCell="A83" sqref="A83:J83"/>
    </sheetView>
  </sheetViews>
  <sheetFormatPr defaultColWidth="9.140625" defaultRowHeight="15"/>
  <cols>
    <col min="1" max="1" width="27.57421875" style="4" customWidth="1"/>
    <col min="2" max="8" width="14.140625" style="4" customWidth="1"/>
    <col min="9" max="9" width="18.57421875" style="4" customWidth="1"/>
    <col min="10" max="12" width="14.140625" style="4" customWidth="1"/>
    <col min="13" max="13" width="18.57421875" style="4" customWidth="1"/>
    <col min="14" max="16384" width="9.140625" style="4" customWidth="1"/>
  </cols>
  <sheetData>
    <row r="1" spans="1:13" ht="18.75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.7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8.75" customHeight="1">
      <c r="A3" s="121" t="s">
        <v>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customHeight="1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7.25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s="9" customFormat="1" ht="17.25" customHeight="1" thickBot="1">
      <c r="A8" s="106" t="s">
        <v>52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s="9" customFormat="1" ht="17.25" customHeight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9" customFormat="1" ht="17.25" customHeight="1" thickBot="1">
      <c r="A10" s="110" t="s">
        <v>13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</row>
    <row r="11" spans="1:13" s="9" customFormat="1" ht="17.25" customHeight="1" thickBot="1">
      <c r="A11" s="111" t="s">
        <v>59</v>
      </c>
      <c r="B11" s="112"/>
      <c r="C11" s="113"/>
      <c r="D11" s="71" t="s">
        <v>60</v>
      </c>
      <c r="E11" s="72"/>
      <c r="F11" s="72"/>
      <c r="G11" s="72"/>
      <c r="H11" s="72"/>
      <c r="I11" s="73"/>
      <c r="J11" s="72" t="s">
        <v>61</v>
      </c>
      <c r="K11" s="72"/>
      <c r="L11" s="72"/>
      <c r="M11" s="74"/>
    </row>
    <row r="12" spans="1:13" s="9" customFormat="1" ht="17.25" customHeight="1">
      <c r="A12" s="87" t="s">
        <v>12</v>
      </c>
      <c r="B12" s="88"/>
      <c r="C12" s="89"/>
      <c r="D12" s="75" t="s">
        <v>53</v>
      </c>
      <c r="E12" s="76"/>
      <c r="F12" s="76"/>
      <c r="G12" s="76"/>
      <c r="H12" s="76"/>
      <c r="I12" s="77"/>
      <c r="J12" s="78" t="s">
        <v>62</v>
      </c>
      <c r="K12" s="78"/>
      <c r="L12" s="78"/>
      <c r="M12" s="79"/>
    </row>
    <row r="13" spans="1:13" s="9" customFormat="1" ht="17.25" customHeight="1">
      <c r="A13" s="90" t="s">
        <v>5</v>
      </c>
      <c r="B13" s="91"/>
      <c r="C13" s="92"/>
      <c r="D13" s="67" t="s">
        <v>41</v>
      </c>
      <c r="E13" s="68"/>
      <c r="F13" s="68"/>
      <c r="G13" s="68"/>
      <c r="H13" s="68"/>
      <c r="I13" s="81"/>
      <c r="J13" s="63" t="s">
        <v>62</v>
      </c>
      <c r="K13" s="63"/>
      <c r="L13" s="63"/>
      <c r="M13" s="64"/>
    </row>
    <row r="14" spans="1:13" s="9" customFormat="1" ht="17.25" customHeight="1">
      <c r="A14" s="93" t="s">
        <v>37</v>
      </c>
      <c r="B14" s="94"/>
      <c r="C14" s="95"/>
      <c r="D14" s="67" t="s">
        <v>42</v>
      </c>
      <c r="E14" s="68"/>
      <c r="F14" s="68"/>
      <c r="G14" s="68"/>
      <c r="H14" s="68"/>
      <c r="I14" s="81"/>
      <c r="J14" s="63" t="s">
        <v>62</v>
      </c>
      <c r="K14" s="63"/>
      <c r="L14" s="63"/>
      <c r="M14" s="64"/>
    </row>
    <row r="15" spans="1:13" s="9" customFormat="1" ht="17.25" customHeight="1">
      <c r="A15" s="105" t="s">
        <v>6</v>
      </c>
      <c r="B15" s="94" t="s">
        <v>38</v>
      </c>
      <c r="C15" s="95"/>
      <c r="D15" s="67" t="s">
        <v>43</v>
      </c>
      <c r="E15" s="68"/>
      <c r="F15" s="68"/>
      <c r="G15" s="68"/>
      <c r="H15" s="68"/>
      <c r="I15" s="81"/>
      <c r="J15" s="63" t="s">
        <v>62</v>
      </c>
      <c r="K15" s="63"/>
      <c r="L15" s="63"/>
      <c r="M15" s="64"/>
    </row>
    <row r="16" spans="1:13" s="9" customFormat="1" ht="17.25" customHeight="1">
      <c r="A16" s="105"/>
      <c r="B16" s="94" t="s">
        <v>39</v>
      </c>
      <c r="C16" s="95"/>
      <c r="D16" s="67" t="s">
        <v>44</v>
      </c>
      <c r="E16" s="68"/>
      <c r="F16" s="68"/>
      <c r="G16" s="68"/>
      <c r="H16" s="68"/>
      <c r="I16" s="81"/>
      <c r="J16" s="63" t="s">
        <v>62</v>
      </c>
      <c r="K16" s="63"/>
      <c r="L16" s="63"/>
      <c r="M16" s="64"/>
    </row>
    <row r="17" spans="1:13" s="9" customFormat="1" ht="17.25" customHeight="1">
      <c r="A17" s="93" t="s">
        <v>7</v>
      </c>
      <c r="B17" s="94"/>
      <c r="C17" s="95"/>
      <c r="D17" s="67" t="s">
        <v>74</v>
      </c>
      <c r="E17" s="68"/>
      <c r="F17" s="68"/>
      <c r="G17" s="68"/>
      <c r="H17" s="68"/>
      <c r="I17" s="81"/>
      <c r="J17" s="63" t="s">
        <v>62</v>
      </c>
      <c r="K17" s="63"/>
      <c r="L17" s="63"/>
      <c r="M17" s="64"/>
    </row>
    <row r="18" spans="1:13" s="9" customFormat="1" ht="17.25" customHeight="1">
      <c r="A18" s="93" t="s">
        <v>40</v>
      </c>
      <c r="B18" s="94"/>
      <c r="C18" s="95"/>
      <c r="D18" s="67" t="s">
        <v>46</v>
      </c>
      <c r="E18" s="68"/>
      <c r="F18" s="68"/>
      <c r="G18" s="68"/>
      <c r="H18" s="68"/>
      <c r="I18" s="81"/>
      <c r="J18" s="63" t="s">
        <v>62</v>
      </c>
      <c r="K18" s="63"/>
      <c r="L18" s="63"/>
      <c r="M18" s="64"/>
    </row>
    <row r="19" spans="1:13" s="9" customFormat="1" ht="17.25" customHeight="1">
      <c r="A19" s="105" t="s">
        <v>8</v>
      </c>
      <c r="B19" s="104" t="s">
        <v>47</v>
      </c>
      <c r="C19" s="104"/>
      <c r="D19" s="67" t="s">
        <v>48</v>
      </c>
      <c r="E19" s="68"/>
      <c r="F19" s="68"/>
      <c r="G19" s="68"/>
      <c r="H19" s="68"/>
      <c r="I19" s="81"/>
      <c r="J19" s="63" t="s">
        <v>62</v>
      </c>
      <c r="K19" s="63"/>
      <c r="L19" s="63"/>
      <c r="M19" s="64"/>
    </row>
    <row r="20" spans="1:13" s="9" customFormat="1" ht="17.25" customHeight="1">
      <c r="A20" s="105"/>
      <c r="B20" s="104" t="s">
        <v>49</v>
      </c>
      <c r="C20" s="104"/>
      <c r="D20" s="67" t="s">
        <v>48</v>
      </c>
      <c r="E20" s="68"/>
      <c r="F20" s="68"/>
      <c r="G20" s="68"/>
      <c r="H20" s="68"/>
      <c r="I20" s="81"/>
      <c r="J20" s="63" t="s">
        <v>62</v>
      </c>
      <c r="K20" s="63"/>
      <c r="L20" s="63"/>
      <c r="M20" s="64"/>
    </row>
    <row r="21" spans="1:13" s="9" customFormat="1" ht="17.25" customHeight="1">
      <c r="A21" s="105"/>
      <c r="B21" s="104" t="s">
        <v>50</v>
      </c>
      <c r="C21" s="104"/>
      <c r="D21" s="67" t="s">
        <v>48</v>
      </c>
      <c r="E21" s="68"/>
      <c r="F21" s="68"/>
      <c r="G21" s="68"/>
      <c r="H21" s="68"/>
      <c r="I21" s="81"/>
      <c r="J21" s="63" t="s">
        <v>62</v>
      </c>
      <c r="K21" s="63"/>
      <c r="L21" s="63"/>
      <c r="M21" s="64"/>
    </row>
    <row r="22" spans="1:13" s="9" customFormat="1" ht="17.25" customHeight="1" thickBot="1">
      <c r="A22" s="82" t="s">
        <v>9</v>
      </c>
      <c r="B22" s="83"/>
      <c r="C22" s="84"/>
      <c r="D22" s="69" t="s">
        <v>56</v>
      </c>
      <c r="E22" s="70"/>
      <c r="F22" s="70"/>
      <c r="G22" s="70"/>
      <c r="H22" s="70"/>
      <c r="I22" s="80"/>
      <c r="J22" s="65" t="s">
        <v>62</v>
      </c>
      <c r="K22" s="65"/>
      <c r="L22" s="65"/>
      <c r="M22" s="66"/>
    </row>
    <row r="23" spans="1:13" s="9" customFormat="1" ht="17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9" customFormat="1" ht="17.25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9" customFormat="1" ht="17.25" customHeight="1" thickBot="1">
      <c r="A25" s="106" t="s">
        <v>51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</row>
    <row r="26" spans="1:13" s="9" customFormat="1" ht="17.25" customHeight="1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s="9" customFormat="1" ht="17.25" customHeight="1" thickBot="1">
      <c r="A27" s="110" t="s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4"/>
    </row>
    <row r="28" spans="1:13" s="9" customFormat="1" ht="17.25" customHeight="1" thickBot="1">
      <c r="A28" s="111" t="s">
        <v>10</v>
      </c>
      <c r="B28" s="112"/>
      <c r="C28" s="113"/>
      <c r="D28" s="71" t="s">
        <v>60</v>
      </c>
      <c r="E28" s="72"/>
      <c r="F28" s="72"/>
      <c r="G28" s="72"/>
      <c r="H28" s="72"/>
      <c r="I28" s="73"/>
      <c r="J28" s="72" t="s">
        <v>61</v>
      </c>
      <c r="K28" s="72"/>
      <c r="L28" s="72"/>
      <c r="M28" s="74"/>
    </row>
    <row r="29" spans="1:13" s="9" customFormat="1" ht="17.25" customHeight="1">
      <c r="A29" s="87" t="s">
        <v>12</v>
      </c>
      <c r="B29" s="88"/>
      <c r="C29" s="89"/>
      <c r="D29" s="75" t="s">
        <v>70</v>
      </c>
      <c r="E29" s="76"/>
      <c r="F29" s="76"/>
      <c r="G29" s="76"/>
      <c r="H29" s="76"/>
      <c r="I29" s="77"/>
      <c r="J29" s="78" t="s">
        <v>62</v>
      </c>
      <c r="K29" s="78"/>
      <c r="L29" s="78"/>
      <c r="M29" s="79"/>
    </row>
    <row r="30" spans="1:13" s="9" customFormat="1" ht="17.25" customHeight="1">
      <c r="A30" s="90" t="s">
        <v>5</v>
      </c>
      <c r="B30" s="91"/>
      <c r="C30" s="92"/>
      <c r="D30" s="67" t="s">
        <v>41</v>
      </c>
      <c r="E30" s="68"/>
      <c r="F30" s="68"/>
      <c r="G30" s="68"/>
      <c r="H30" s="68"/>
      <c r="I30" s="81"/>
      <c r="J30" s="63" t="s">
        <v>62</v>
      </c>
      <c r="K30" s="63"/>
      <c r="L30" s="63"/>
      <c r="M30" s="64"/>
    </row>
    <row r="31" spans="1:13" s="9" customFormat="1" ht="17.25" customHeight="1">
      <c r="A31" s="93" t="s">
        <v>37</v>
      </c>
      <c r="B31" s="94"/>
      <c r="C31" s="95"/>
      <c r="D31" s="67" t="s">
        <v>42</v>
      </c>
      <c r="E31" s="68"/>
      <c r="F31" s="68"/>
      <c r="G31" s="68"/>
      <c r="H31" s="68"/>
      <c r="I31" s="81"/>
      <c r="J31" s="63" t="s">
        <v>62</v>
      </c>
      <c r="K31" s="63"/>
      <c r="L31" s="63"/>
      <c r="M31" s="64"/>
    </row>
    <row r="32" spans="1:13" s="9" customFormat="1" ht="17.25" customHeight="1">
      <c r="A32" s="24" t="s">
        <v>6</v>
      </c>
      <c r="B32" s="94" t="s">
        <v>38</v>
      </c>
      <c r="C32" s="95"/>
      <c r="D32" s="67" t="s">
        <v>43</v>
      </c>
      <c r="E32" s="68"/>
      <c r="F32" s="68"/>
      <c r="G32" s="68"/>
      <c r="H32" s="68"/>
      <c r="I32" s="81"/>
      <c r="J32" s="63" t="s">
        <v>62</v>
      </c>
      <c r="K32" s="63"/>
      <c r="L32" s="63"/>
      <c r="M32" s="64"/>
    </row>
    <row r="33" spans="1:13" s="9" customFormat="1" ht="17.25" customHeight="1">
      <c r="A33" s="93" t="s">
        <v>7</v>
      </c>
      <c r="B33" s="94"/>
      <c r="C33" s="95"/>
      <c r="D33" s="67" t="s">
        <v>45</v>
      </c>
      <c r="E33" s="68"/>
      <c r="F33" s="68"/>
      <c r="G33" s="68"/>
      <c r="H33" s="68"/>
      <c r="I33" s="81"/>
      <c r="J33" s="63" t="s">
        <v>62</v>
      </c>
      <c r="K33" s="63"/>
      <c r="L33" s="63"/>
      <c r="M33" s="64"/>
    </row>
    <row r="34" spans="1:13" s="9" customFormat="1" ht="17.25" customHeight="1">
      <c r="A34" s="93" t="s">
        <v>40</v>
      </c>
      <c r="B34" s="94"/>
      <c r="C34" s="95"/>
      <c r="D34" s="67" t="s">
        <v>46</v>
      </c>
      <c r="E34" s="68"/>
      <c r="F34" s="68"/>
      <c r="G34" s="68"/>
      <c r="H34" s="68"/>
      <c r="I34" s="81"/>
      <c r="J34" s="63" t="s">
        <v>62</v>
      </c>
      <c r="K34" s="63"/>
      <c r="L34" s="63"/>
      <c r="M34" s="64"/>
    </row>
    <row r="35" spans="1:13" s="9" customFormat="1" ht="17.25" customHeight="1">
      <c r="A35" s="105" t="s">
        <v>8</v>
      </c>
      <c r="B35" s="104" t="s">
        <v>47</v>
      </c>
      <c r="C35" s="104"/>
      <c r="D35" s="67" t="s">
        <v>48</v>
      </c>
      <c r="E35" s="68"/>
      <c r="F35" s="68"/>
      <c r="G35" s="68"/>
      <c r="H35" s="68"/>
      <c r="I35" s="81"/>
      <c r="J35" s="63" t="s">
        <v>62</v>
      </c>
      <c r="K35" s="63"/>
      <c r="L35" s="63"/>
      <c r="M35" s="64"/>
    </row>
    <row r="36" spans="1:13" s="9" customFormat="1" ht="17.25" customHeight="1">
      <c r="A36" s="105"/>
      <c r="B36" s="104" t="s">
        <v>49</v>
      </c>
      <c r="C36" s="104"/>
      <c r="D36" s="67" t="s">
        <v>48</v>
      </c>
      <c r="E36" s="68"/>
      <c r="F36" s="68"/>
      <c r="G36" s="68"/>
      <c r="H36" s="68"/>
      <c r="I36" s="81"/>
      <c r="J36" s="63" t="s">
        <v>62</v>
      </c>
      <c r="K36" s="63"/>
      <c r="L36" s="63"/>
      <c r="M36" s="64"/>
    </row>
    <row r="37" spans="1:13" s="9" customFormat="1" ht="17.25" customHeight="1">
      <c r="A37" s="105"/>
      <c r="B37" s="104" t="s">
        <v>50</v>
      </c>
      <c r="C37" s="104"/>
      <c r="D37" s="67" t="s">
        <v>48</v>
      </c>
      <c r="E37" s="68"/>
      <c r="F37" s="68"/>
      <c r="G37" s="68"/>
      <c r="H37" s="68"/>
      <c r="I37" s="81"/>
      <c r="J37" s="63" t="s">
        <v>62</v>
      </c>
      <c r="K37" s="63"/>
      <c r="L37" s="63"/>
      <c r="M37" s="64"/>
    </row>
    <row r="38" spans="1:13" s="9" customFormat="1" ht="17.25" customHeight="1" thickBot="1">
      <c r="A38" s="82" t="s">
        <v>9</v>
      </c>
      <c r="B38" s="83"/>
      <c r="C38" s="84"/>
      <c r="D38" s="69" t="s">
        <v>56</v>
      </c>
      <c r="E38" s="70"/>
      <c r="F38" s="70"/>
      <c r="G38" s="70"/>
      <c r="H38" s="70"/>
      <c r="I38" s="80"/>
      <c r="J38" s="65" t="s">
        <v>62</v>
      </c>
      <c r="K38" s="65"/>
      <c r="L38" s="65"/>
      <c r="M38" s="66"/>
    </row>
    <row r="39" spans="1:13" s="9" customFormat="1" ht="17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9" customFormat="1" ht="17.25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9" customFormat="1" ht="17.25" customHeight="1" thickBot="1">
      <c r="A41" s="106" t="s">
        <v>54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13" s="9" customFormat="1" ht="17.25" customHeight="1" thickBo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3" s="9" customFormat="1" ht="17.25" customHeight="1" thickBot="1">
      <c r="A43" s="110" t="s">
        <v>13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4"/>
    </row>
    <row r="44" spans="1:13" s="9" customFormat="1" ht="17.25" customHeight="1" thickBot="1">
      <c r="A44" s="111" t="s">
        <v>10</v>
      </c>
      <c r="B44" s="112"/>
      <c r="C44" s="113"/>
      <c r="D44" s="71" t="s">
        <v>11</v>
      </c>
      <c r="E44" s="72"/>
      <c r="F44" s="72"/>
      <c r="G44" s="72"/>
      <c r="H44" s="72"/>
      <c r="I44" s="72"/>
      <c r="J44" s="72" t="s">
        <v>61</v>
      </c>
      <c r="K44" s="72"/>
      <c r="L44" s="72"/>
      <c r="M44" s="74"/>
    </row>
    <row r="45" spans="1:13" s="9" customFormat="1" ht="17.25" customHeight="1">
      <c r="A45" s="87" t="s">
        <v>12</v>
      </c>
      <c r="B45" s="88"/>
      <c r="C45" s="89"/>
      <c r="D45" s="75" t="s">
        <v>55</v>
      </c>
      <c r="E45" s="76"/>
      <c r="F45" s="76"/>
      <c r="G45" s="76"/>
      <c r="H45" s="76"/>
      <c r="I45" s="76"/>
      <c r="J45" s="78" t="s">
        <v>62</v>
      </c>
      <c r="K45" s="78"/>
      <c r="L45" s="78"/>
      <c r="M45" s="79"/>
    </row>
    <row r="46" spans="1:13" s="9" customFormat="1" ht="17.25" customHeight="1">
      <c r="A46" s="90" t="s">
        <v>5</v>
      </c>
      <c r="B46" s="91"/>
      <c r="C46" s="92"/>
      <c r="D46" s="67" t="s">
        <v>41</v>
      </c>
      <c r="E46" s="68"/>
      <c r="F46" s="68"/>
      <c r="G46" s="68"/>
      <c r="H46" s="68"/>
      <c r="I46" s="68"/>
      <c r="J46" s="63" t="s">
        <v>62</v>
      </c>
      <c r="K46" s="63"/>
      <c r="L46" s="63"/>
      <c r="M46" s="64"/>
    </row>
    <row r="47" spans="1:13" s="9" customFormat="1" ht="17.25" customHeight="1">
      <c r="A47" s="93" t="s">
        <v>37</v>
      </c>
      <c r="B47" s="94"/>
      <c r="C47" s="95"/>
      <c r="D47" s="67" t="s">
        <v>42</v>
      </c>
      <c r="E47" s="68"/>
      <c r="F47" s="68"/>
      <c r="G47" s="68"/>
      <c r="H47" s="68"/>
      <c r="I47" s="68"/>
      <c r="J47" s="63" t="s">
        <v>62</v>
      </c>
      <c r="K47" s="63"/>
      <c r="L47" s="63"/>
      <c r="M47" s="64"/>
    </row>
    <row r="48" spans="1:13" s="9" customFormat="1" ht="17.25" customHeight="1">
      <c r="A48" s="105" t="s">
        <v>6</v>
      </c>
      <c r="B48" s="94" t="s">
        <v>38</v>
      </c>
      <c r="C48" s="95"/>
      <c r="D48" s="67" t="s">
        <v>43</v>
      </c>
      <c r="E48" s="68"/>
      <c r="F48" s="68"/>
      <c r="G48" s="68"/>
      <c r="H48" s="68"/>
      <c r="I48" s="68"/>
      <c r="J48" s="63" t="s">
        <v>62</v>
      </c>
      <c r="K48" s="63"/>
      <c r="L48" s="63"/>
      <c r="M48" s="64"/>
    </row>
    <row r="49" spans="1:13" s="9" customFormat="1" ht="17.25" customHeight="1">
      <c r="A49" s="105"/>
      <c r="B49" s="94" t="s">
        <v>39</v>
      </c>
      <c r="C49" s="95"/>
      <c r="D49" s="67" t="s">
        <v>44</v>
      </c>
      <c r="E49" s="68"/>
      <c r="F49" s="68"/>
      <c r="G49" s="68"/>
      <c r="H49" s="68"/>
      <c r="I49" s="68"/>
      <c r="J49" s="63" t="s">
        <v>62</v>
      </c>
      <c r="K49" s="63"/>
      <c r="L49" s="63"/>
      <c r="M49" s="64"/>
    </row>
    <row r="50" spans="1:13" s="9" customFormat="1" ht="17.25" customHeight="1">
      <c r="A50" s="93" t="s">
        <v>7</v>
      </c>
      <c r="B50" s="94"/>
      <c r="C50" s="95"/>
      <c r="D50" s="67" t="s">
        <v>57</v>
      </c>
      <c r="E50" s="68"/>
      <c r="F50" s="68"/>
      <c r="G50" s="68"/>
      <c r="H50" s="68"/>
      <c r="I50" s="68"/>
      <c r="J50" s="63" t="s">
        <v>62</v>
      </c>
      <c r="K50" s="63"/>
      <c r="L50" s="63"/>
      <c r="M50" s="64"/>
    </row>
    <row r="51" spans="1:13" s="9" customFormat="1" ht="17.25" customHeight="1">
      <c r="A51" s="93" t="s">
        <v>40</v>
      </c>
      <c r="B51" s="94"/>
      <c r="C51" s="95"/>
      <c r="D51" s="67" t="s">
        <v>58</v>
      </c>
      <c r="E51" s="68"/>
      <c r="F51" s="68"/>
      <c r="G51" s="68"/>
      <c r="H51" s="68"/>
      <c r="I51" s="68"/>
      <c r="J51" s="63" t="s">
        <v>62</v>
      </c>
      <c r="K51" s="63"/>
      <c r="L51" s="63"/>
      <c r="M51" s="64"/>
    </row>
    <row r="52" spans="1:13" s="9" customFormat="1" ht="17.25" customHeight="1">
      <c r="A52" s="85" t="s">
        <v>8</v>
      </c>
      <c r="B52" s="104" t="s">
        <v>49</v>
      </c>
      <c r="C52" s="104"/>
      <c r="D52" s="67" t="s">
        <v>48</v>
      </c>
      <c r="E52" s="68"/>
      <c r="F52" s="68"/>
      <c r="G52" s="68"/>
      <c r="H52" s="68"/>
      <c r="I52" s="68"/>
      <c r="J52" s="63" t="s">
        <v>62</v>
      </c>
      <c r="K52" s="63"/>
      <c r="L52" s="63"/>
      <c r="M52" s="64"/>
    </row>
    <row r="53" spans="1:13" s="9" customFormat="1" ht="17.25" customHeight="1">
      <c r="A53" s="86"/>
      <c r="B53" s="104" t="s">
        <v>50</v>
      </c>
      <c r="C53" s="104"/>
      <c r="D53" s="67" t="s">
        <v>48</v>
      </c>
      <c r="E53" s="68"/>
      <c r="F53" s="68"/>
      <c r="G53" s="68"/>
      <c r="H53" s="68"/>
      <c r="I53" s="68"/>
      <c r="J53" s="63" t="s">
        <v>62</v>
      </c>
      <c r="K53" s="63"/>
      <c r="L53" s="63"/>
      <c r="M53" s="64"/>
    </row>
    <row r="54" spans="1:13" s="9" customFormat="1" ht="17.25" customHeight="1" thickBot="1">
      <c r="A54" s="82" t="s">
        <v>9</v>
      </c>
      <c r="B54" s="83"/>
      <c r="C54" s="84"/>
      <c r="D54" s="69" t="s">
        <v>56</v>
      </c>
      <c r="E54" s="70"/>
      <c r="F54" s="70"/>
      <c r="G54" s="70"/>
      <c r="H54" s="70"/>
      <c r="I54" s="70"/>
      <c r="J54" s="65" t="s">
        <v>62</v>
      </c>
      <c r="K54" s="65"/>
      <c r="L54" s="65"/>
      <c r="M54" s="66"/>
    </row>
    <row r="55" spans="1:13" s="9" customFormat="1" ht="17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9" customFormat="1" ht="17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9" customFormat="1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7.25" customHeight="1" thickBot="1">
      <c r="A58" s="6"/>
      <c r="B58" s="6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7.25" customHeight="1" thickBot="1">
      <c r="A59" s="138" t="s">
        <v>15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40"/>
    </row>
    <row r="60" spans="1:13" ht="72" customHeight="1" thickBot="1">
      <c r="A60" s="96" t="s">
        <v>14</v>
      </c>
      <c r="B60" s="98" t="s">
        <v>52</v>
      </c>
      <c r="C60" s="99"/>
      <c r="D60" s="99"/>
      <c r="E60" s="99"/>
      <c r="F60" s="99"/>
      <c r="G60" s="99"/>
      <c r="H60" s="99"/>
      <c r="I60" s="100"/>
      <c r="J60" s="30" t="s">
        <v>64</v>
      </c>
      <c r="K60" s="101" t="s">
        <v>66</v>
      </c>
      <c r="L60" s="102"/>
      <c r="M60" s="103"/>
    </row>
    <row r="61" spans="1:13" ht="75" customHeight="1" thickBot="1">
      <c r="A61" s="97"/>
      <c r="B61" s="25" t="s">
        <v>16</v>
      </c>
      <c r="C61" s="10" t="s">
        <v>17</v>
      </c>
      <c r="D61" s="10" t="s">
        <v>18</v>
      </c>
      <c r="E61" s="10" t="s">
        <v>19</v>
      </c>
      <c r="F61" s="10" t="s">
        <v>20</v>
      </c>
      <c r="G61" s="10" t="s">
        <v>63</v>
      </c>
      <c r="H61" s="11" t="s">
        <v>21</v>
      </c>
      <c r="I61" s="41" t="s">
        <v>32</v>
      </c>
      <c r="J61" s="41" t="s">
        <v>69</v>
      </c>
      <c r="K61" s="25" t="s">
        <v>67</v>
      </c>
      <c r="L61" s="11" t="s">
        <v>22</v>
      </c>
      <c r="M61" s="41" t="s">
        <v>32</v>
      </c>
    </row>
    <row r="62" spans="1:13" ht="17.25" customHeight="1">
      <c r="A62" s="12" t="s">
        <v>23</v>
      </c>
      <c r="B62" s="26">
        <v>87</v>
      </c>
      <c r="C62" s="13"/>
      <c r="D62" s="13"/>
      <c r="E62" s="13"/>
      <c r="F62" s="13"/>
      <c r="G62" s="13"/>
      <c r="H62" s="14"/>
      <c r="I62" s="15">
        <f aca="true" t="shared" si="0" ref="I62:I72">SUM(B62:H62)</f>
        <v>87</v>
      </c>
      <c r="J62" s="42"/>
      <c r="K62" s="26">
        <v>50</v>
      </c>
      <c r="L62" s="14"/>
      <c r="M62" s="15">
        <f aca="true" t="shared" si="1" ref="M62:M72">SUM(K62:L62)</f>
        <v>50</v>
      </c>
    </row>
    <row r="63" spans="1:13" ht="17.25" customHeight="1">
      <c r="A63" s="16" t="s">
        <v>28</v>
      </c>
      <c r="B63" s="27"/>
      <c r="C63" s="8">
        <v>29</v>
      </c>
      <c r="D63" s="8"/>
      <c r="E63" s="8"/>
      <c r="F63" s="8"/>
      <c r="G63" s="8"/>
      <c r="H63" s="17">
        <v>40</v>
      </c>
      <c r="I63" s="15">
        <f t="shared" si="0"/>
        <v>69</v>
      </c>
      <c r="J63" s="43"/>
      <c r="K63" s="31"/>
      <c r="L63" s="17"/>
      <c r="M63" s="15">
        <f t="shared" si="1"/>
        <v>0</v>
      </c>
    </row>
    <row r="64" spans="1:13" ht="17.25" customHeight="1">
      <c r="A64" s="16" t="s">
        <v>29</v>
      </c>
      <c r="B64" s="27"/>
      <c r="C64" s="8">
        <v>31</v>
      </c>
      <c r="D64" s="8"/>
      <c r="E64" s="8"/>
      <c r="F64" s="8"/>
      <c r="G64" s="8"/>
      <c r="H64" s="17"/>
      <c r="I64" s="15">
        <f t="shared" si="0"/>
        <v>31</v>
      </c>
      <c r="J64" s="43"/>
      <c r="K64" s="31"/>
      <c r="L64" s="17"/>
      <c r="M64" s="15">
        <f t="shared" si="1"/>
        <v>0</v>
      </c>
    </row>
    <row r="65" spans="1:13" ht="17.25" customHeight="1">
      <c r="A65" s="16" t="s">
        <v>24</v>
      </c>
      <c r="B65" s="27"/>
      <c r="C65" s="8"/>
      <c r="D65" s="8">
        <v>20</v>
      </c>
      <c r="E65" s="8">
        <v>26</v>
      </c>
      <c r="F65" s="8"/>
      <c r="G65" s="8"/>
      <c r="H65" s="17"/>
      <c r="I65" s="15">
        <f t="shared" si="0"/>
        <v>46</v>
      </c>
      <c r="J65" s="43"/>
      <c r="K65" s="31"/>
      <c r="L65" s="17"/>
      <c r="M65" s="15">
        <f t="shared" si="1"/>
        <v>0</v>
      </c>
    </row>
    <row r="66" spans="1:13" ht="17.25" customHeight="1">
      <c r="A66" s="16" t="s">
        <v>25</v>
      </c>
      <c r="B66" s="27"/>
      <c r="C66" s="8"/>
      <c r="D66" s="8">
        <v>30</v>
      </c>
      <c r="E66" s="8"/>
      <c r="F66" s="8"/>
      <c r="G66" s="8"/>
      <c r="H66" s="17"/>
      <c r="I66" s="15">
        <f t="shared" si="0"/>
        <v>30</v>
      </c>
      <c r="J66" s="43"/>
      <c r="K66" s="31"/>
      <c r="L66" s="17"/>
      <c r="M66" s="15">
        <f t="shared" si="1"/>
        <v>0</v>
      </c>
    </row>
    <row r="67" spans="1:13" ht="17.25" customHeight="1">
      <c r="A67" s="16" t="s">
        <v>26</v>
      </c>
      <c r="B67" s="27"/>
      <c r="C67" s="8"/>
      <c r="D67" s="8">
        <v>28</v>
      </c>
      <c r="E67" s="8"/>
      <c r="F67" s="8"/>
      <c r="G67" s="8"/>
      <c r="H67" s="17"/>
      <c r="I67" s="15">
        <f t="shared" si="0"/>
        <v>28</v>
      </c>
      <c r="J67" s="43"/>
      <c r="K67" s="31"/>
      <c r="L67" s="17"/>
      <c r="M67" s="15">
        <f t="shared" si="1"/>
        <v>0</v>
      </c>
    </row>
    <row r="68" spans="1:13" ht="17.25" customHeight="1">
      <c r="A68" s="16" t="s">
        <v>27</v>
      </c>
      <c r="B68" s="27"/>
      <c r="C68" s="8"/>
      <c r="D68" s="8">
        <v>22</v>
      </c>
      <c r="E68" s="8">
        <v>10</v>
      </c>
      <c r="F68" s="8"/>
      <c r="G68" s="8"/>
      <c r="H68" s="17"/>
      <c r="I68" s="15">
        <f t="shared" si="0"/>
        <v>32</v>
      </c>
      <c r="J68" s="43"/>
      <c r="K68" s="31"/>
      <c r="L68" s="17"/>
      <c r="M68" s="15">
        <f t="shared" si="1"/>
        <v>0</v>
      </c>
    </row>
    <row r="69" spans="1:13" ht="17.25" customHeight="1">
      <c r="A69" s="16" t="s">
        <v>68</v>
      </c>
      <c r="B69" s="27"/>
      <c r="C69" s="8"/>
      <c r="D69" s="8"/>
      <c r="E69" s="8"/>
      <c r="F69" s="8">
        <v>100</v>
      </c>
      <c r="G69" s="8"/>
      <c r="H69" s="17"/>
      <c r="I69" s="15">
        <f t="shared" si="0"/>
        <v>100</v>
      </c>
      <c r="J69" s="43"/>
      <c r="K69" s="31"/>
      <c r="L69" s="17"/>
      <c r="M69" s="15">
        <f t="shared" si="1"/>
        <v>0</v>
      </c>
    </row>
    <row r="70" spans="1:13" ht="17.25" customHeight="1">
      <c r="A70" s="16" t="s">
        <v>65</v>
      </c>
      <c r="B70" s="27"/>
      <c r="C70" s="8"/>
      <c r="D70" s="8"/>
      <c r="E70" s="8"/>
      <c r="F70" s="8"/>
      <c r="G70" s="8">
        <v>40</v>
      </c>
      <c r="H70" s="17"/>
      <c r="I70" s="15">
        <f t="shared" si="0"/>
        <v>40</v>
      </c>
      <c r="J70" s="43"/>
      <c r="K70" s="31"/>
      <c r="L70" s="17"/>
      <c r="M70" s="15">
        <f t="shared" si="1"/>
        <v>0</v>
      </c>
    </row>
    <row r="71" spans="1:13" ht="17.25" customHeight="1">
      <c r="A71" s="16" t="s">
        <v>30</v>
      </c>
      <c r="B71" s="27"/>
      <c r="C71" s="8"/>
      <c r="D71" s="8"/>
      <c r="E71" s="8"/>
      <c r="F71" s="8"/>
      <c r="G71" s="8"/>
      <c r="H71" s="17">
        <v>20</v>
      </c>
      <c r="I71" s="15">
        <f t="shared" si="0"/>
        <v>20</v>
      </c>
      <c r="J71" s="43">
        <v>20</v>
      </c>
      <c r="K71" s="31"/>
      <c r="L71" s="17"/>
      <c r="M71" s="15">
        <f t="shared" si="1"/>
        <v>0</v>
      </c>
    </row>
    <row r="72" spans="1:13" ht="16.5" thickBot="1">
      <c r="A72" s="18" t="s">
        <v>31</v>
      </c>
      <c r="B72" s="28"/>
      <c r="C72" s="19"/>
      <c r="D72" s="19"/>
      <c r="E72" s="19"/>
      <c r="F72" s="19"/>
      <c r="G72" s="19"/>
      <c r="H72" s="20"/>
      <c r="I72" s="15">
        <f t="shared" si="0"/>
        <v>0</v>
      </c>
      <c r="J72" s="44"/>
      <c r="K72" s="32"/>
      <c r="L72" s="20">
        <v>20</v>
      </c>
      <c r="M72" s="15">
        <f t="shared" si="1"/>
        <v>20</v>
      </c>
    </row>
    <row r="73" spans="1:13" ht="32.25" customHeight="1" thickBot="1">
      <c r="A73" s="21" t="s">
        <v>33</v>
      </c>
      <c r="B73" s="29">
        <f aca="true" t="shared" si="2" ref="B73:M73">SUM(B62:B72)</f>
        <v>87</v>
      </c>
      <c r="C73" s="22">
        <f t="shared" si="2"/>
        <v>60</v>
      </c>
      <c r="D73" s="22">
        <f t="shared" si="2"/>
        <v>100</v>
      </c>
      <c r="E73" s="22">
        <f t="shared" si="2"/>
        <v>36</v>
      </c>
      <c r="F73" s="22">
        <f t="shared" si="2"/>
        <v>100</v>
      </c>
      <c r="G73" s="22">
        <f t="shared" si="2"/>
        <v>40</v>
      </c>
      <c r="H73" s="23">
        <f t="shared" si="2"/>
        <v>60</v>
      </c>
      <c r="I73" s="40">
        <f t="shared" si="2"/>
        <v>483</v>
      </c>
      <c r="J73" s="40">
        <f t="shared" si="2"/>
        <v>20</v>
      </c>
      <c r="K73" s="29">
        <f t="shared" si="2"/>
        <v>50</v>
      </c>
      <c r="L73" s="23">
        <f t="shared" si="2"/>
        <v>20</v>
      </c>
      <c r="M73" s="40">
        <f t="shared" si="2"/>
        <v>70</v>
      </c>
    </row>
    <row r="74" spans="1:13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7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.75">
      <c r="A76" s="122" t="s">
        <v>34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ht="15" customHeight="1" thickBo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1:13" ht="82.5" customHeight="1" thickBot="1">
      <c r="A78" s="33" t="s">
        <v>1</v>
      </c>
      <c r="B78" s="129" t="s">
        <v>3</v>
      </c>
      <c r="C78" s="129"/>
      <c r="D78" s="130"/>
      <c r="E78" s="123" t="s">
        <v>71</v>
      </c>
      <c r="F78" s="123"/>
      <c r="G78" s="123"/>
      <c r="H78" s="123" t="s">
        <v>2</v>
      </c>
      <c r="I78" s="123"/>
      <c r="J78" s="123"/>
      <c r="K78" s="123" t="s">
        <v>72</v>
      </c>
      <c r="L78" s="123"/>
      <c r="M78" s="124"/>
    </row>
    <row r="79" spans="1:13" ht="52.5" customHeight="1">
      <c r="A79" s="34" t="s">
        <v>52</v>
      </c>
      <c r="B79" s="131">
        <f>I73</f>
        <v>483</v>
      </c>
      <c r="C79" s="132"/>
      <c r="D79" s="133"/>
      <c r="E79" s="128">
        <v>1</v>
      </c>
      <c r="F79" s="128"/>
      <c r="G79" s="128"/>
      <c r="H79" s="134">
        <f>ROUND(E79,2)</f>
        <v>1</v>
      </c>
      <c r="I79" s="135"/>
      <c r="J79" s="136"/>
      <c r="K79" s="125">
        <f>B79*H79</f>
        <v>483</v>
      </c>
      <c r="L79" s="125"/>
      <c r="M79" s="126"/>
    </row>
    <row r="80" spans="1:13" ht="52.5" customHeight="1">
      <c r="A80" s="35" t="s">
        <v>64</v>
      </c>
      <c r="B80" s="55">
        <f>J73</f>
        <v>20</v>
      </c>
      <c r="C80" s="56"/>
      <c r="D80" s="57"/>
      <c r="E80" s="61">
        <v>1</v>
      </c>
      <c r="F80" s="61"/>
      <c r="G80" s="61"/>
      <c r="H80" s="45">
        <f>ROUND(E80,2)</f>
        <v>1</v>
      </c>
      <c r="I80" s="46"/>
      <c r="J80" s="47"/>
      <c r="K80" s="51">
        <f>B80*H80</f>
        <v>20</v>
      </c>
      <c r="L80" s="51"/>
      <c r="M80" s="52"/>
    </row>
    <row r="81" spans="1:13" ht="52.5" customHeight="1" thickBot="1">
      <c r="A81" s="36" t="s">
        <v>66</v>
      </c>
      <c r="B81" s="58">
        <f>M73</f>
        <v>70</v>
      </c>
      <c r="C81" s="59"/>
      <c r="D81" s="60"/>
      <c r="E81" s="62">
        <v>1</v>
      </c>
      <c r="F81" s="62"/>
      <c r="G81" s="62"/>
      <c r="H81" s="48">
        <f>ROUND(E81,2)</f>
        <v>1</v>
      </c>
      <c r="I81" s="49"/>
      <c r="J81" s="50"/>
      <c r="K81" s="53">
        <f>B81*H81</f>
        <v>70</v>
      </c>
      <c r="L81" s="53"/>
      <c r="M81" s="54"/>
    </row>
    <row r="82" spans="1:13" ht="16.5" customHeight="1" thickBot="1">
      <c r="A82" s="127"/>
      <c r="B82" s="127"/>
      <c r="C82" s="127"/>
      <c r="D82" s="127"/>
      <c r="E82" s="127"/>
      <c r="F82" s="127"/>
      <c r="G82" s="37"/>
      <c r="H82" s="38"/>
      <c r="I82" s="38"/>
      <c r="J82" s="38"/>
      <c r="K82" s="9"/>
      <c r="L82" s="9"/>
      <c r="M82" s="9"/>
    </row>
    <row r="83" spans="1:13" ht="67.5" customHeight="1" thickBot="1">
      <c r="A83" s="116" t="s">
        <v>73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4">
        <f>SUM(K79:M81)</f>
        <v>573</v>
      </c>
      <c r="L83" s="114"/>
      <c r="M83" s="115"/>
    </row>
    <row r="84" spans="1:13" ht="39.75" customHeight="1">
      <c r="A84" s="37"/>
      <c r="B84" s="37"/>
      <c r="C84" s="37"/>
      <c r="D84" s="39"/>
      <c r="E84" s="39"/>
      <c r="F84" s="39"/>
      <c r="G84" s="37"/>
      <c r="H84" s="38"/>
      <c r="I84" s="38"/>
      <c r="J84" s="38"/>
      <c r="K84" s="9"/>
      <c r="L84" s="9"/>
      <c r="M84" s="9"/>
    </row>
    <row r="85" spans="1:13" ht="39.75" customHeight="1">
      <c r="A85" s="137" t="s">
        <v>75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13" ht="45" customHeight="1">
      <c r="A86" s="118" t="s">
        <v>76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1:13" ht="45" customHeight="1">
      <c r="A87" s="118" t="s">
        <v>77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</sheetData>
  <sheetProtection algorithmName="SHA-512" hashValue="F9bP/TTs3TULa32XOBaktiQTESOxexieQjZF2/eH9I4jHsB1/zePo5wOiCKpobTW1y+m2g3i/hV55kYuEj/48Q==" saltValue="npnReMJ2tmN3NuzElDyAhA==" spinCount="100000" sheet="1" objects="1" scenarios="1"/>
  <mergeCells count="149">
    <mergeCell ref="A85:M85"/>
    <mergeCell ref="A9:M9"/>
    <mergeCell ref="A10:M10"/>
    <mergeCell ref="A59:M59"/>
    <mergeCell ref="A22:C22"/>
    <mergeCell ref="A14:C14"/>
    <mergeCell ref="A13:C13"/>
    <mergeCell ref="A11:C11"/>
    <mergeCell ref="A77:M77"/>
    <mergeCell ref="A25:M25"/>
    <mergeCell ref="A26:M26"/>
    <mergeCell ref="A27:M27"/>
    <mergeCell ref="A28:C28"/>
    <mergeCell ref="A29:C29"/>
    <mergeCell ref="A30:C30"/>
    <mergeCell ref="A31:C31"/>
    <mergeCell ref="B32:C32"/>
    <mergeCell ref="A12:C12"/>
    <mergeCell ref="B19:C19"/>
    <mergeCell ref="B20:C20"/>
    <mergeCell ref="A19:A21"/>
    <mergeCell ref="B21:C21"/>
    <mergeCell ref="J16:M16"/>
    <mergeCell ref="J17:M17"/>
    <mergeCell ref="J18:M18"/>
    <mergeCell ref="K83:M83"/>
    <mergeCell ref="A83:J83"/>
    <mergeCell ref="A86:M86"/>
    <mergeCell ref="A87:M87"/>
    <mergeCell ref="A1:M1"/>
    <mergeCell ref="A2:M2"/>
    <mergeCell ref="A3:M3"/>
    <mergeCell ref="A76:M76"/>
    <mergeCell ref="K78:M78"/>
    <mergeCell ref="K79:M79"/>
    <mergeCell ref="A17:C17"/>
    <mergeCell ref="A6:M6"/>
    <mergeCell ref="A8:M8"/>
    <mergeCell ref="A7:M7"/>
    <mergeCell ref="A82:F82"/>
    <mergeCell ref="E78:G78"/>
    <mergeCell ref="E79:G79"/>
    <mergeCell ref="B78:D78"/>
    <mergeCell ref="B79:D79"/>
    <mergeCell ref="H78:J78"/>
    <mergeCell ref="H79:J79"/>
    <mergeCell ref="A18:C18"/>
    <mergeCell ref="B15:C15"/>
    <mergeCell ref="D46:I46"/>
    <mergeCell ref="J46:M46"/>
    <mergeCell ref="B16:C16"/>
    <mergeCell ref="J19:M19"/>
    <mergeCell ref="J20:M20"/>
    <mergeCell ref="J21:M21"/>
    <mergeCell ref="A15:A16"/>
    <mergeCell ref="J47:M47"/>
    <mergeCell ref="A41:M41"/>
    <mergeCell ref="A42:M42"/>
    <mergeCell ref="A43:M43"/>
    <mergeCell ref="A44:C44"/>
    <mergeCell ref="A33:C33"/>
    <mergeCell ref="A34:C34"/>
    <mergeCell ref="A35:A37"/>
    <mergeCell ref="B35:C35"/>
    <mergeCell ref="B36:C36"/>
    <mergeCell ref="B37:C37"/>
    <mergeCell ref="D33:I33"/>
    <mergeCell ref="J33:M33"/>
    <mergeCell ref="D34:I34"/>
    <mergeCell ref="J34:M34"/>
    <mergeCell ref="D35:I35"/>
    <mergeCell ref="D30:I30"/>
    <mergeCell ref="A60:A61"/>
    <mergeCell ref="B60:I60"/>
    <mergeCell ref="K60:M60"/>
    <mergeCell ref="B53:C53"/>
    <mergeCell ref="A50:C50"/>
    <mergeCell ref="A51:C51"/>
    <mergeCell ref="B52:C52"/>
    <mergeCell ref="A48:A49"/>
    <mergeCell ref="B48:C48"/>
    <mergeCell ref="B49:C49"/>
    <mergeCell ref="D48:I48"/>
    <mergeCell ref="D49:I49"/>
    <mergeCell ref="J48:M48"/>
    <mergeCell ref="J49:M49"/>
    <mergeCell ref="J11:M11"/>
    <mergeCell ref="J12:M12"/>
    <mergeCell ref="J13:M13"/>
    <mergeCell ref="J14:M14"/>
    <mergeCell ref="J15:M15"/>
    <mergeCell ref="A38:C38"/>
    <mergeCell ref="A54:C54"/>
    <mergeCell ref="A52:A53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A45:C45"/>
    <mergeCell ref="A46:C46"/>
    <mergeCell ref="A47:C47"/>
    <mergeCell ref="D47:I47"/>
    <mergeCell ref="J22:M22"/>
    <mergeCell ref="D28:I28"/>
    <mergeCell ref="J28:M28"/>
    <mergeCell ref="D29:I29"/>
    <mergeCell ref="J29:M29"/>
    <mergeCell ref="D38:I38"/>
    <mergeCell ref="J38:M38"/>
    <mergeCell ref="D44:I44"/>
    <mergeCell ref="D45:I45"/>
    <mergeCell ref="J44:M44"/>
    <mergeCell ref="J45:M45"/>
    <mergeCell ref="J35:M35"/>
    <mergeCell ref="D36:I36"/>
    <mergeCell ref="J36:M36"/>
    <mergeCell ref="D37:I37"/>
    <mergeCell ref="J37:M37"/>
    <mergeCell ref="J31:M31"/>
    <mergeCell ref="D32:I32"/>
    <mergeCell ref="J32:M32"/>
    <mergeCell ref="J30:M30"/>
    <mergeCell ref="D31:I31"/>
    <mergeCell ref="H80:J80"/>
    <mergeCell ref="H81:J81"/>
    <mergeCell ref="K80:M80"/>
    <mergeCell ref="K81:M81"/>
    <mergeCell ref="B80:D80"/>
    <mergeCell ref="B81:D81"/>
    <mergeCell ref="E80:G80"/>
    <mergeCell ref="E81:G81"/>
    <mergeCell ref="J50:M50"/>
    <mergeCell ref="J51:M51"/>
    <mergeCell ref="J52:M52"/>
    <mergeCell ref="J53:M53"/>
    <mergeCell ref="J54:M54"/>
    <mergeCell ref="D50:I50"/>
    <mergeCell ref="D51:I51"/>
    <mergeCell ref="D52:I52"/>
    <mergeCell ref="D53:I53"/>
    <mergeCell ref="D54:I54"/>
  </mergeCells>
  <conditionalFormatting sqref="H79">
    <cfRule type="cellIs" priority="9" dxfId="0" operator="lessThan">
      <formula>0</formula>
    </cfRule>
  </conditionalFormatting>
  <conditionalFormatting sqref="H79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H80">
    <cfRule type="cellIs" priority="6" dxfId="0" operator="lessThan">
      <formula>0</formula>
    </cfRule>
  </conditionalFormatting>
  <conditionalFormatting sqref="H80">
    <cfRule type="cellIs" priority="4" dxfId="1" operator="greaterThan">
      <formula>0</formula>
    </cfRule>
    <cfRule type="cellIs" priority="5" dxfId="0" operator="equal">
      <formula>0</formula>
    </cfRule>
  </conditionalFormatting>
  <conditionalFormatting sqref="H81">
    <cfRule type="cellIs" priority="3" dxfId="0" operator="lessThan">
      <formula>0</formula>
    </cfRule>
  </conditionalFormatting>
  <conditionalFormatting sqref="H81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&amp;LDokumentace výběrového řízení &amp;"-,Tučné"CELU1116 &amp;"-,Obyčejné"– příloha č. 4b&amp;RStránka &amp;"-,Tučné"&amp;P&amp;"-,Obyčejné" z &amp;"-,Tučné"&amp;N</oddFooter>
  </headerFooter>
  <rowBreaks count="2" manualBreakCount="2">
    <brk id="40" max="16383" man="1"/>
    <brk id="75" max="16383" man="1"/>
  </rowBreaks>
  <colBreaks count="1" manualBreakCount="1">
    <brk id="13" max="16383" man="1"/>
  </colBreaks>
  <ignoredErrors>
    <ignoredError sqref="M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Mgr. Lukáš Pruška</cp:lastModifiedBy>
  <cp:lastPrinted>2016-11-03T19:53:11Z</cp:lastPrinted>
  <dcterms:created xsi:type="dcterms:W3CDTF">2016-07-01T13:25:18Z</dcterms:created>
  <dcterms:modified xsi:type="dcterms:W3CDTF">2016-11-16T12:21:37Z</dcterms:modified>
  <cp:category/>
  <cp:version/>
  <cp:contentType/>
  <cp:contentStatus/>
</cp:coreProperties>
</file>