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5605" windowHeight="16005" activeTab="0"/>
  </bookViews>
  <sheets>
    <sheet name="List 1" sheetId="4" r:id="rId1"/>
  </sheets>
  <definedNames>
    <definedName name="_xlnm.Print_Area" localSheetId="0">'List 1'!$A$1:$L$41</definedName>
    <definedName name="Tarifika">#REF!</definedName>
    <definedName name="Tarifikace">#REF!</definedName>
  </definedNames>
  <calcPr calcId="152511"/>
  <extLst/>
</workbook>
</file>

<file path=xl/sharedStrings.xml><?xml version="1.0" encoding="utf-8"?>
<sst xmlns="http://schemas.openxmlformats.org/spreadsheetml/2006/main" count="154" uniqueCount="62">
  <si>
    <t>-</t>
  </si>
  <si>
    <t>Barevnost</t>
  </si>
  <si>
    <t>Účinná látka</t>
  </si>
  <si>
    <t>Spektrum účinku</t>
  </si>
  <si>
    <t>Oblast použití</t>
  </si>
  <si>
    <t>doplní uchazeč</t>
  </si>
  <si>
    <t>nerozhoduje</t>
  </si>
  <si>
    <t>alkohol, KAS</t>
  </si>
  <si>
    <t>A(B)TMV</t>
  </si>
  <si>
    <t>dezinfekční přípravky pro dezinfekci rukou</t>
  </si>
  <si>
    <t xml:space="preserve">alkohol </t>
  </si>
  <si>
    <t>alkohol</t>
  </si>
  <si>
    <t>bezbarvý</t>
  </si>
  <si>
    <t>dezinfekční přípravky pro dezinfekci kůže</t>
  </si>
  <si>
    <t>barvený</t>
  </si>
  <si>
    <t>dezinfekční přípravky pro rychlou dezinfekci ve spreji</t>
  </si>
  <si>
    <t>alkohol, PVP jod</t>
  </si>
  <si>
    <r>
      <t xml:space="preserve">Název
</t>
    </r>
    <r>
      <rPr>
        <b/>
        <i/>
        <u val="single"/>
        <sz val="11"/>
        <color indexed="8"/>
        <rFont val="Calibri"/>
        <family val="2"/>
      </rPr>
      <t>(doplní uchazeč)</t>
    </r>
  </si>
  <si>
    <t>KAS, amin</t>
  </si>
  <si>
    <t>amin</t>
  </si>
  <si>
    <t>glutaraldehyd</t>
  </si>
  <si>
    <t>ABCTMV</t>
  </si>
  <si>
    <t>dezinfekční přípravky na nástroje</t>
  </si>
  <si>
    <t>dezinfekční přípravky pro vyšší stupeň dezinfekce</t>
  </si>
  <si>
    <t>Expozice</t>
  </si>
  <si>
    <t>15 minut</t>
  </si>
  <si>
    <t>30 minut</t>
  </si>
  <si>
    <t>glutaraldehyd, KAS</t>
  </si>
  <si>
    <t>dichlorisokyanurát sodný</t>
  </si>
  <si>
    <t>KAS</t>
  </si>
  <si>
    <r>
      <t xml:space="preserve">Koncentrace </t>
    </r>
    <r>
      <rPr>
        <b/>
        <u val="single"/>
        <sz val="11"/>
        <color indexed="8"/>
        <rFont val="Calibri"/>
        <family val="2"/>
      </rPr>
      <t>pracovního roztoku</t>
    </r>
    <r>
      <rPr>
        <b/>
        <sz val="11"/>
        <color indexed="8"/>
        <rFont val="Calibri"/>
        <family val="2"/>
      </rPr>
      <t xml:space="preserve">
v %
</t>
    </r>
    <r>
      <rPr>
        <b/>
        <i/>
        <u val="single"/>
        <sz val="11"/>
        <color indexed="8"/>
        <rFont val="Calibri"/>
        <family val="2"/>
      </rPr>
      <t>(doplní uchazeč)</t>
    </r>
  </si>
  <si>
    <t>dezinfekční přípravky na plochy, povrchy a předměty</t>
  </si>
  <si>
    <t>Dezinfekční přípravky na plochy, povrchy a předměty</t>
  </si>
  <si>
    <t>5 minut</t>
  </si>
  <si>
    <t>ubrousky</t>
  </si>
  <si>
    <r>
      <t xml:space="preserve">Cena za 1 </t>
    </r>
    <r>
      <rPr>
        <b/>
        <u val="single"/>
        <sz val="11"/>
        <color indexed="8"/>
        <rFont val="Calibri"/>
        <family val="2"/>
      </rPr>
      <t>litr dezinfekčního přípravku</t>
    </r>
    <r>
      <rPr>
        <b/>
        <sz val="11"/>
        <color indexed="8"/>
        <rFont val="Calibri"/>
        <family val="2"/>
      </rPr>
      <t xml:space="preserve">
v Kč bez DPH
</t>
    </r>
    <r>
      <rPr>
        <b/>
        <i/>
        <u val="single"/>
        <sz val="11"/>
        <color indexed="8"/>
        <rFont val="Calibri"/>
        <family val="2"/>
      </rPr>
      <t>(doplní uchazeč)</t>
    </r>
  </si>
  <si>
    <r>
      <t xml:space="preserve">Cena za 1 </t>
    </r>
    <r>
      <rPr>
        <b/>
        <u val="single"/>
        <sz val="11"/>
        <color indexed="8"/>
        <rFont val="Calibri"/>
        <family val="2"/>
      </rPr>
      <t>litr pracovního roztoku</t>
    </r>
    <r>
      <rPr>
        <b/>
        <sz val="11"/>
        <color indexed="8"/>
        <rFont val="Calibri"/>
        <family val="2"/>
      </rPr>
      <t xml:space="preserve">
v Kč bez DPH
</t>
    </r>
    <r>
      <rPr>
        <b/>
        <i/>
        <u val="single"/>
        <sz val="11"/>
        <color indexed="8"/>
        <rFont val="Calibri"/>
        <family val="2"/>
      </rPr>
      <t>(doplní uchazeč)</t>
    </r>
  </si>
  <si>
    <r>
      <t xml:space="preserve">Cena za 1 </t>
    </r>
    <r>
      <rPr>
        <b/>
        <u val="single"/>
        <sz val="11"/>
        <color indexed="8"/>
        <rFont val="Calibri"/>
        <family val="2"/>
      </rPr>
      <t>litr pracovního roztoku</t>
    </r>
    <r>
      <rPr>
        <b/>
        <sz val="11"/>
        <color indexed="8"/>
        <rFont val="Calibri"/>
        <family val="2"/>
      </rPr>
      <t xml:space="preserve">
v Kč bez DPH
ZAOKROUHLENÁ NA 2 DESETINNÁ MÍSTA</t>
    </r>
  </si>
  <si>
    <r>
      <t xml:space="preserve">Přepokládaná spotřeba </t>
    </r>
    <r>
      <rPr>
        <b/>
        <u val="single"/>
        <sz val="11"/>
        <color indexed="8"/>
        <rFont val="Calibri"/>
        <family val="2"/>
      </rPr>
      <t>dezinfekčního přípravku v litrech</t>
    </r>
  </si>
  <si>
    <r>
      <t xml:space="preserve">Cena za 1 </t>
    </r>
    <r>
      <rPr>
        <b/>
        <u val="single"/>
        <sz val="11"/>
        <color indexed="8"/>
        <rFont val="Calibri"/>
        <family val="2"/>
      </rPr>
      <t>litr dezinfekčního přípravku</t>
    </r>
    <r>
      <rPr>
        <b/>
        <sz val="11"/>
        <color indexed="8"/>
        <rFont val="Calibri"/>
        <family val="2"/>
      </rPr>
      <t xml:space="preserve">
v Kč bez DPH
ZAOKROUHLENÁ NA 2 DESETINNÁ MÍSTA</t>
    </r>
  </si>
  <si>
    <r>
      <t xml:space="preserve">Cena za předpokládanou spotřebu </t>
    </r>
    <r>
      <rPr>
        <b/>
        <u val="single"/>
        <sz val="11"/>
        <color indexed="8"/>
        <rFont val="Calibri"/>
        <family val="2"/>
      </rPr>
      <t>litrů dezinfekčního přípravku</t>
    </r>
    <r>
      <rPr>
        <b/>
        <sz val="11"/>
        <color indexed="8"/>
        <rFont val="Calibri"/>
        <family val="2"/>
      </rPr>
      <t xml:space="preserve">
v Kč bez DPH </t>
    </r>
  </si>
  <si>
    <r>
      <t xml:space="preserve">Cena za předpokládanou spotřebu </t>
    </r>
    <r>
      <rPr>
        <b/>
        <u val="single"/>
        <sz val="11"/>
        <color indexed="8"/>
        <rFont val="Calibri"/>
        <family val="2"/>
      </rPr>
      <t>litrů pracovního roztoku</t>
    </r>
    <r>
      <rPr>
        <b/>
        <sz val="11"/>
        <color indexed="8"/>
        <rFont val="Calibri"/>
        <family val="2"/>
      </rPr>
      <t xml:space="preserve">
v Kč bez DPH </t>
    </r>
  </si>
  <si>
    <r>
      <t xml:space="preserve">Předpokládaná spotřeba </t>
    </r>
    <r>
      <rPr>
        <b/>
        <u val="single"/>
        <sz val="11"/>
        <color indexed="8"/>
        <rFont val="Calibri"/>
        <family val="2"/>
      </rPr>
      <t>pracovního roztoku
v litrech</t>
    </r>
  </si>
  <si>
    <t>dezinfekční přípravky na plochy a povrchy</t>
  </si>
  <si>
    <t>chlornan sodný</t>
  </si>
  <si>
    <t>A(B)TV</t>
  </si>
  <si>
    <t>A(B)T(V)</t>
  </si>
  <si>
    <t>A(B)TM(V)</t>
  </si>
  <si>
    <t>ABTM(V)</t>
  </si>
  <si>
    <t>dezinfekční přípravky pro rychlou dezinfekci ve formě pěny</t>
  </si>
  <si>
    <t>kyselina peroxyoctová</t>
  </si>
  <si>
    <t>A(B)(V)</t>
  </si>
  <si>
    <t>dezinfekční přípravky na plochy, povrchy a předměty epidemiologicky závažné situace</t>
  </si>
  <si>
    <r>
      <t xml:space="preserve">Cena za 1 </t>
    </r>
    <r>
      <rPr>
        <b/>
        <u val="single"/>
        <sz val="11"/>
        <color indexed="8"/>
        <rFont val="Calibri"/>
        <family val="2"/>
      </rPr>
      <t>litr pracovního roztoku</t>
    </r>
    <r>
      <rPr>
        <b/>
        <sz val="11"/>
        <color indexed="8"/>
        <rFont val="Calibri"/>
        <family val="2"/>
      </rPr>
      <t xml:space="preserve"> / 1 </t>
    </r>
    <r>
      <rPr>
        <b/>
        <u val="single"/>
        <sz val="11"/>
        <color indexed="8"/>
        <rFont val="Calibri"/>
        <family val="2"/>
      </rPr>
      <t>kus ubrousku</t>
    </r>
    <r>
      <rPr>
        <b/>
        <sz val="11"/>
        <color indexed="8"/>
        <rFont val="Calibri"/>
        <family val="2"/>
      </rPr>
      <t xml:space="preserve">
v Kč bez DPH
ZAOKROUHLENÁ NA 2 DESETINNÁ MÍSTA</t>
    </r>
  </si>
  <si>
    <r>
      <t xml:space="preserve">Celková cena za předpokládanou spotřebu všech dezinfekčních přípravků v Kč bez DPH,
</t>
    </r>
    <r>
      <rPr>
        <sz val="14"/>
        <color indexed="8"/>
        <rFont val="Calibri"/>
        <family val="2"/>
      </rPr>
      <t>tj. cena, která bude stanovena jako součet cen za předpokládanou spotřebu jednotlivých dezinfekčních přípravků nebo pracovních roztoků</t>
    </r>
    <r>
      <rPr>
        <b/>
        <sz val="14"/>
        <color indexed="8"/>
        <rFont val="Calibri"/>
        <family val="2"/>
      </rPr>
      <t xml:space="preserve">
(nabídková cena)</t>
    </r>
  </si>
  <si>
    <t>Specifikace dezinfekčních přípravků, předpokládaná množství spotřeby a předloha ke zpracování ceny plnění</t>
  </si>
  <si>
    <r>
      <t xml:space="preserve">Předpokládaná spotřeba </t>
    </r>
    <r>
      <rPr>
        <b/>
        <u val="single"/>
        <sz val="11"/>
        <color indexed="8"/>
        <rFont val="Calibri"/>
        <family val="2"/>
      </rPr>
      <t>pracovního roztoku
v litrech</t>
    </r>
    <r>
      <rPr>
        <b/>
        <sz val="11"/>
        <color indexed="8"/>
        <rFont val="Calibri"/>
        <family val="2"/>
      </rPr>
      <t xml:space="preserve"> / </t>
    </r>
    <r>
      <rPr>
        <b/>
        <u val="single"/>
        <sz val="11"/>
        <color indexed="8"/>
        <rFont val="Calibri"/>
        <family val="2"/>
      </rPr>
      <t>ubrousků
v kusech</t>
    </r>
  </si>
  <si>
    <r>
      <t xml:space="preserve">Cena za 1 </t>
    </r>
    <r>
      <rPr>
        <b/>
        <u val="single"/>
        <sz val="11"/>
        <color indexed="8"/>
        <rFont val="Calibri"/>
        <family val="2"/>
      </rPr>
      <t>měrnou jednotku</t>
    </r>
    <r>
      <rPr>
        <b/>
        <sz val="11"/>
        <color indexed="8"/>
        <rFont val="Calibri"/>
        <family val="2"/>
      </rPr>
      <t xml:space="preserve"> (litr, ubrousek) dezinfekčního přípravku
v Kč bez DPH
</t>
    </r>
    <r>
      <rPr>
        <b/>
        <i/>
        <u val="single"/>
        <sz val="11"/>
        <color indexed="8"/>
        <rFont val="Calibri"/>
        <family val="2"/>
      </rPr>
      <t>(doplní uchazeč)</t>
    </r>
  </si>
  <si>
    <r>
      <t xml:space="preserve">Cena za předpokládanou spotřebu </t>
    </r>
    <r>
      <rPr>
        <b/>
        <u val="single"/>
        <sz val="11"/>
        <color indexed="8"/>
        <rFont val="Calibri"/>
        <family val="2"/>
      </rPr>
      <t>litrů pracovního roztoku</t>
    </r>
    <r>
      <rPr>
        <b/>
        <sz val="11"/>
        <color indexed="8"/>
        <rFont val="Calibri"/>
        <family val="2"/>
      </rPr>
      <t xml:space="preserve"> / </t>
    </r>
    <r>
      <rPr>
        <b/>
        <u val="single"/>
        <sz val="11"/>
        <color indexed="8"/>
        <rFont val="Calibri"/>
        <family val="2"/>
      </rPr>
      <t xml:space="preserve">kusů </t>
    </r>
    <r>
      <rPr>
        <b/>
        <u val="single"/>
        <sz val="11"/>
        <color indexed="8"/>
        <rFont val="Calibri"/>
        <family val="2"/>
      </rPr>
      <t>ubrousků</t>
    </r>
    <r>
      <rPr>
        <b/>
        <sz val="11"/>
        <color indexed="8"/>
        <rFont val="Calibri"/>
        <family val="2"/>
      </rPr>
      <t xml:space="preserve">
v Kč bez DPH </t>
    </r>
  </si>
  <si>
    <r>
      <t>Dezinfekční přípravky pro dezinfekci rukou / kůže / rychlou dezinfekci ve sprej</t>
    </r>
    <r>
      <rPr>
        <b/>
        <sz val="12"/>
        <rFont val="Calibri"/>
        <family val="2"/>
      </rPr>
      <t>i / rychlou dezinfekci ve formě pěny</t>
    </r>
  </si>
  <si>
    <r>
      <t xml:space="preserve">Dezinfekční přípravky na nástroje / pro vyšší stupeň dezinfekce </t>
    </r>
    <r>
      <rPr>
        <b/>
        <sz val="12"/>
        <color indexed="8"/>
        <rFont val="Calibri"/>
        <family val="2"/>
      </rPr>
      <t>/ na plochy, povrchy a předměty</t>
    </r>
  </si>
  <si>
    <t>Příloha č. 5 zadávací dokumentace (varianta 5b – tabulka pro zpracování ceny plnění)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</si>
</sst>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 diagonalUp="1" diagonalDown="1">
      <left style="thin"/>
      <right style="thin"/>
      <top style="medium"/>
      <bottom style="medium"/>
      <diagonal style="thin"/>
    </border>
    <border diagonalUp="1" diagonalDown="1">
      <left/>
      <right style="thin"/>
      <top style="medium"/>
      <bottom style="medium"/>
      <diagonal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/>
      <bottom style="medium"/>
      <diagonal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Border="1" applyAlignment="1" applyProtection="1">
      <alignment horizontal="center" vertical="center" wrapText="1"/>
      <protection hidden="1"/>
    </xf>
    <xf numFmtId="164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4" fontId="2" fillId="4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7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3" fontId="2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3" fontId="4" fillId="0" borderId="0" xfId="0" applyNumberFormat="1" applyFont="1" applyAlignment="1" applyProtection="1">
      <alignment horizontal="center" vertical="center" wrapText="1"/>
      <protection hidden="1"/>
    </xf>
    <xf numFmtId="4" fontId="2" fillId="4" borderId="8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4" fontId="2" fillId="4" borderId="12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13" xfId="0" applyNumberFormat="1" applyFont="1" applyFill="1" applyBorder="1" applyAlignment="1" applyProtection="1">
      <alignment horizontal="center" vertical="center" wrapText="1"/>
      <protection hidden="1"/>
    </xf>
    <xf numFmtId="3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3" fontId="2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3" fontId="4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Fill="1" applyAlignment="1" applyProtection="1">
      <alignment horizontal="right" vertical="center"/>
      <protection hidden="1"/>
    </xf>
    <xf numFmtId="3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11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9" xfId="0" applyNumberFormat="1" applyFont="1" applyFill="1" applyBorder="1" applyAlignment="1" applyProtection="1">
      <alignment horizontal="center" vertical="center" wrapText="1"/>
      <protection hidden="1"/>
    </xf>
    <xf numFmtId="10" fontId="8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7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8" fillId="7" borderId="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7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10" fontId="8" fillId="7" borderId="23" xfId="0" applyNumberFormat="1" applyFont="1" applyFill="1" applyBorder="1" applyAlignment="1" applyProtection="1">
      <alignment horizontal="center" vertical="center" wrapText="1"/>
      <protection hidden="1" locked="0"/>
    </xf>
    <xf numFmtId="10" fontId="8" fillId="7" borderId="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7" borderId="7" xfId="0" applyNumberFormat="1" applyFont="1" applyFill="1" applyBorder="1" applyAlignment="1" applyProtection="1">
      <alignment horizontal="center" vertical="center" wrapText="1"/>
      <protection hidden="1" locked="0"/>
    </xf>
    <xf numFmtId="3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10" fontId="8" fillId="7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0" fontId="8" fillId="0" borderId="7" xfId="0" applyNumberFormat="1" applyFont="1" applyFill="1" applyBorder="1" applyAlignment="1" applyProtection="1">
      <alignment horizontal="center" vertical="center" wrapText="1"/>
      <protection hidden="1"/>
    </xf>
    <xf numFmtId="10" fontId="8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7" fillId="0" borderId="26" xfId="0" applyFont="1" applyBorder="1" applyAlignment="1" applyProtection="1">
      <alignment horizontal="left" vertical="center" wrapText="1"/>
      <protection hidden="1"/>
    </xf>
    <xf numFmtId="0" fontId="7" fillId="0" borderId="27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6" fillId="4" borderId="26" xfId="0" applyFont="1" applyFill="1" applyBorder="1" applyAlignment="1" applyProtection="1">
      <alignment horizontal="left" vertical="center" wrapText="1"/>
      <protection hidden="1"/>
    </xf>
    <xf numFmtId="0" fontId="6" fillId="4" borderId="27" xfId="0" applyFont="1" applyFill="1" applyBorder="1" applyAlignment="1" applyProtection="1">
      <alignment horizontal="left" vertical="center" wrapText="1"/>
      <protection hidden="1"/>
    </xf>
    <xf numFmtId="4" fontId="6" fillId="4" borderId="26" xfId="0" applyNumberFormat="1" applyFont="1" applyFill="1" applyBorder="1" applyAlignment="1" applyProtection="1">
      <alignment horizontal="center" vertical="center" wrapText="1"/>
      <protection hidden="1"/>
    </xf>
    <xf numFmtId="4" fontId="6" fillId="4" borderId="2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8" fillId="7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7" borderId="31" xfId="0" applyNumberFormat="1" applyFont="1" applyFill="1" applyBorder="1" applyAlignment="1" applyProtection="1">
      <alignment horizontal="center" vertical="center" wrapText="1"/>
      <protection hidden="1" locked="0"/>
    </xf>
    <xf numFmtId="10" fontId="8" fillId="7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7" borderId="8" xfId="0" applyNumberFormat="1" applyFont="1" applyFill="1" applyBorder="1" applyAlignment="1" applyProtection="1">
      <alignment horizontal="center" vertical="center" wrapText="1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tabSelected="1" zoomScale="85" zoomScaleNormal="85" zoomScaleSheetLayoutView="85" zoomScalePageLayoutView="85" workbookViewId="0" topLeftCell="A1">
      <selection activeCell="J35" sqref="J35"/>
    </sheetView>
  </sheetViews>
  <sheetFormatPr defaultColWidth="8.8515625" defaultRowHeight="12"/>
  <cols>
    <col min="1" max="1" width="17.140625" style="16" customWidth="1"/>
    <col min="2" max="2" width="12.8515625" style="16" customWidth="1"/>
    <col min="3" max="3" width="18.57421875" style="16" customWidth="1"/>
    <col min="4" max="4" width="11.421875" style="16" customWidth="1"/>
    <col min="5" max="5" width="25.7109375" style="16" customWidth="1"/>
    <col min="6" max="6" width="12.8515625" style="16" customWidth="1"/>
    <col min="7" max="7" width="12.8515625" style="17" customWidth="1"/>
    <col min="8" max="8" width="15.7109375" style="17" customWidth="1"/>
    <col min="9" max="9" width="17.140625" style="16" customWidth="1"/>
    <col min="10" max="10" width="17.140625" style="4" customWidth="1"/>
    <col min="11" max="11" width="17.140625" style="3" customWidth="1"/>
    <col min="12" max="12" width="22.8515625" style="3" customWidth="1"/>
    <col min="13" max="16384" width="8.8515625" style="3" customWidth="1"/>
  </cols>
  <sheetData>
    <row r="1" spans="1:12" ht="23.45" customHeight="1">
      <c r="A1" s="70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3.4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3.45" customHeight="1">
      <c r="A3" s="70" t="s">
        <v>55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4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24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24" customHeight="1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s="8" customFormat="1" ht="24" customHeight="1" thickBot="1">
      <c r="A7" s="62" t="s">
        <v>59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</row>
    <row r="8" spans="1:12" ht="132.6" customHeight="1" thickBot="1">
      <c r="A8" s="7" t="s">
        <v>17</v>
      </c>
      <c r="B8" s="5" t="s">
        <v>1</v>
      </c>
      <c r="C8" s="5" t="s">
        <v>2</v>
      </c>
      <c r="D8" s="5" t="s">
        <v>3</v>
      </c>
      <c r="E8" s="5" t="s">
        <v>4</v>
      </c>
      <c r="F8" s="20"/>
      <c r="G8" s="21"/>
      <c r="H8" s="9" t="s">
        <v>38</v>
      </c>
      <c r="I8" s="5" t="s">
        <v>35</v>
      </c>
      <c r="J8" s="20"/>
      <c r="K8" s="5" t="s">
        <v>39</v>
      </c>
      <c r="L8" s="6" t="s">
        <v>40</v>
      </c>
    </row>
    <row r="9" spans="1:12" ht="48.75" customHeight="1">
      <c r="A9" s="45" t="s">
        <v>5</v>
      </c>
      <c r="B9" s="30" t="s">
        <v>6</v>
      </c>
      <c r="C9" s="30" t="s">
        <v>11</v>
      </c>
      <c r="D9" s="30" t="s">
        <v>47</v>
      </c>
      <c r="E9" s="30" t="s">
        <v>9</v>
      </c>
      <c r="F9" s="34"/>
      <c r="G9" s="34"/>
      <c r="H9" s="30">
        <v>12000</v>
      </c>
      <c r="I9" s="47">
        <v>0</v>
      </c>
      <c r="J9" s="35"/>
      <c r="K9" s="10">
        <f>ROUND(I9,2)</f>
        <v>0</v>
      </c>
      <c r="L9" s="11">
        <f>H9*K9</f>
        <v>0</v>
      </c>
    </row>
    <row r="10" spans="1:12" ht="48.75" customHeight="1">
      <c r="A10" s="45" t="s">
        <v>5</v>
      </c>
      <c r="B10" s="31" t="s">
        <v>6</v>
      </c>
      <c r="C10" s="31" t="s">
        <v>10</v>
      </c>
      <c r="D10" s="31" t="s">
        <v>47</v>
      </c>
      <c r="E10" s="31" t="s">
        <v>9</v>
      </c>
      <c r="F10" s="36"/>
      <c r="G10" s="36"/>
      <c r="H10" s="31">
        <v>12000</v>
      </c>
      <c r="I10" s="47">
        <v>0</v>
      </c>
      <c r="J10" s="37"/>
      <c r="K10" s="10">
        <f aca="true" t="shared" si="0" ref="K10:K16">ROUND(I10,2)</f>
        <v>0</v>
      </c>
      <c r="L10" s="11">
        <f aca="true" t="shared" si="1" ref="L10:L16">H10*K10</f>
        <v>0</v>
      </c>
    </row>
    <row r="11" spans="1:12" ht="48.75" customHeight="1">
      <c r="A11" s="45" t="s">
        <v>5</v>
      </c>
      <c r="B11" s="31" t="s">
        <v>6</v>
      </c>
      <c r="C11" s="31" t="s">
        <v>11</v>
      </c>
      <c r="D11" s="31" t="s">
        <v>48</v>
      </c>
      <c r="E11" s="31" t="s">
        <v>9</v>
      </c>
      <c r="F11" s="36"/>
      <c r="G11" s="36"/>
      <c r="H11" s="31">
        <v>12000</v>
      </c>
      <c r="I11" s="47">
        <v>0</v>
      </c>
      <c r="J11" s="37"/>
      <c r="K11" s="10">
        <f t="shared" si="0"/>
        <v>0</v>
      </c>
      <c r="L11" s="11">
        <f t="shared" si="1"/>
        <v>0</v>
      </c>
    </row>
    <row r="12" spans="1:12" ht="48.75" customHeight="1">
      <c r="A12" s="45" t="s">
        <v>5</v>
      </c>
      <c r="B12" s="31" t="s">
        <v>12</v>
      </c>
      <c r="C12" s="31" t="s">
        <v>11</v>
      </c>
      <c r="D12" s="31" t="s">
        <v>47</v>
      </c>
      <c r="E12" s="31" t="s">
        <v>13</v>
      </c>
      <c r="F12" s="36"/>
      <c r="G12" s="36"/>
      <c r="H12" s="31">
        <v>6000</v>
      </c>
      <c r="I12" s="47">
        <v>0</v>
      </c>
      <c r="J12" s="37"/>
      <c r="K12" s="10">
        <f t="shared" si="0"/>
        <v>0</v>
      </c>
      <c r="L12" s="11">
        <f t="shared" si="1"/>
        <v>0</v>
      </c>
    </row>
    <row r="13" spans="1:12" ht="48.75" customHeight="1">
      <c r="A13" s="45" t="s">
        <v>5</v>
      </c>
      <c r="B13" s="31" t="s">
        <v>14</v>
      </c>
      <c r="C13" s="31" t="s">
        <v>11</v>
      </c>
      <c r="D13" s="31" t="s">
        <v>47</v>
      </c>
      <c r="E13" s="31" t="s">
        <v>13</v>
      </c>
      <c r="F13" s="36"/>
      <c r="G13" s="36"/>
      <c r="H13" s="31">
        <v>3000</v>
      </c>
      <c r="I13" s="47">
        <v>0</v>
      </c>
      <c r="J13" s="37"/>
      <c r="K13" s="10">
        <f t="shared" si="0"/>
        <v>0</v>
      </c>
      <c r="L13" s="11">
        <f t="shared" si="1"/>
        <v>0</v>
      </c>
    </row>
    <row r="14" spans="1:12" ht="48.75" customHeight="1">
      <c r="A14" s="45" t="s">
        <v>5</v>
      </c>
      <c r="B14" s="31" t="s">
        <v>14</v>
      </c>
      <c r="C14" s="31" t="s">
        <v>16</v>
      </c>
      <c r="D14" s="31" t="s">
        <v>48</v>
      </c>
      <c r="E14" s="31" t="s">
        <v>13</v>
      </c>
      <c r="F14" s="36"/>
      <c r="G14" s="36"/>
      <c r="H14" s="31">
        <v>3000</v>
      </c>
      <c r="I14" s="47">
        <v>0</v>
      </c>
      <c r="J14" s="37"/>
      <c r="K14" s="10">
        <f t="shared" si="0"/>
        <v>0</v>
      </c>
      <c r="L14" s="11">
        <f t="shared" si="1"/>
        <v>0</v>
      </c>
    </row>
    <row r="15" spans="1:12" ht="48.75" customHeight="1">
      <c r="A15" s="45" t="s">
        <v>5</v>
      </c>
      <c r="B15" s="31" t="s">
        <v>6</v>
      </c>
      <c r="C15" s="31" t="s">
        <v>11</v>
      </c>
      <c r="D15" s="31" t="s">
        <v>8</v>
      </c>
      <c r="E15" s="31" t="s">
        <v>15</v>
      </c>
      <c r="F15" s="36"/>
      <c r="G15" s="34"/>
      <c r="H15" s="31">
        <v>21000</v>
      </c>
      <c r="I15" s="47">
        <v>0</v>
      </c>
      <c r="J15" s="35"/>
      <c r="K15" s="10">
        <f t="shared" si="0"/>
        <v>0</v>
      </c>
      <c r="L15" s="11">
        <f>H15*K15</f>
        <v>0</v>
      </c>
    </row>
    <row r="16" spans="1:12" ht="53.25" customHeight="1" thickBot="1">
      <c r="A16" s="46" t="s">
        <v>5</v>
      </c>
      <c r="B16" s="32" t="s">
        <v>6</v>
      </c>
      <c r="C16" s="33" t="s">
        <v>7</v>
      </c>
      <c r="D16" s="32" t="s">
        <v>8</v>
      </c>
      <c r="E16" s="32" t="s">
        <v>49</v>
      </c>
      <c r="F16" s="38"/>
      <c r="G16" s="39"/>
      <c r="H16" s="32">
        <v>21000</v>
      </c>
      <c r="I16" s="48">
        <v>0</v>
      </c>
      <c r="J16" s="40"/>
      <c r="K16" s="22">
        <f t="shared" si="0"/>
        <v>0</v>
      </c>
      <c r="L16" s="19">
        <f t="shared" si="1"/>
        <v>0</v>
      </c>
    </row>
    <row r="17" spans="1:12" ht="24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24" customHeight="1" thickBo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24" customHeight="1" thickBot="1">
      <c r="A19" s="62" t="s">
        <v>60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4"/>
    </row>
    <row r="20" spans="1:12" ht="132.6" customHeight="1" thickBot="1">
      <c r="A20" s="7" t="s">
        <v>17</v>
      </c>
      <c r="B20" s="5" t="s">
        <v>1</v>
      </c>
      <c r="C20" s="5" t="s">
        <v>2</v>
      </c>
      <c r="D20" s="5" t="s">
        <v>3</v>
      </c>
      <c r="E20" s="5" t="s">
        <v>4</v>
      </c>
      <c r="F20" s="9" t="s">
        <v>30</v>
      </c>
      <c r="G20" s="9" t="s">
        <v>24</v>
      </c>
      <c r="H20" s="9" t="s">
        <v>42</v>
      </c>
      <c r="I20" s="5" t="s">
        <v>35</v>
      </c>
      <c r="J20" s="5" t="s">
        <v>36</v>
      </c>
      <c r="K20" s="5" t="s">
        <v>37</v>
      </c>
      <c r="L20" s="6" t="s">
        <v>41</v>
      </c>
    </row>
    <row r="21" spans="1:12" ht="48.75" customHeight="1">
      <c r="A21" s="45" t="s">
        <v>5</v>
      </c>
      <c r="B21" s="30" t="s">
        <v>6</v>
      </c>
      <c r="C21" s="30" t="s">
        <v>50</v>
      </c>
      <c r="D21" s="30" t="s">
        <v>47</v>
      </c>
      <c r="E21" s="49" t="s">
        <v>22</v>
      </c>
      <c r="F21" s="51">
        <v>0</v>
      </c>
      <c r="G21" s="30" t="s">
        <v>25</v>
      </c>
      <c r="H21" s="49">
        <v>1000000</v>
      </c>
      <c r="I21" s="47">
        <v>0</v>
      </c>
      <c r="J21" s="47">
        <v>0</v>
      </c>
      <c r="K21" s="10">
        <f aca="true" t="shared" si="2" ref="K21:K26">ROUND(J21,2)</f>
        <v>0</v>
      </c>
      <c r="L21" s="11">
        <f aca="true" t="shared" si="3" ref="L21:L26">H21*K21</f>
        <v>0</v>
      </c>
    </row>
    <row r="22" spans="1:12" ht="48.75" customHeight="1">
      <c r="A22" s="45" t="s">
        <v>5</v>
      </c>
      <c r="B22" s="31" t="s">
        <v>6</v>
      </c>
      <c r="C22" s="31" t="s">
        <v>29</v>
      </c>
      <c r="D22" s="31" t="s">
        <v>51</v>
      </c>
      <c r="E22" s="50" t="s">
        <v>22</v>
      </c>
      <c r="F22" s="52">
        <v>0</v>
      </c>
      <c r="G22" s="31" t="s">
        <v>25</v>
      </c>
      <c r="H22" s="49">
        <v>1000000</v>
      </c>
      <c r="I22" s="53">
        <v>0</v>
      </c>
      <c r="J22" s="47">
        <v>0</v>
      </c>
      <c r="K22" s="12">
        <f t="shared" si="2"/>
        <v>0</v>
      </c>
      <c r="L22" s="11">
        <f t="shared" si="3"/>
        <v>0</v>
      </c>
    </row>
    <row r="23" spans="1:12" ht="48.75" customHeight="1">
      <c r="A23" s="45" t="s">
        <v>5</v>
      </c>
      <c r="B23" s="31" t="s">
        <v>6</v>
      </c>
      <c r="C23" s="31" t="s">
        <v>19</v>
      </c>
      <c r="D23" s="31" t="s">
        <v>51</v>
      </c>
      <c r="E23" s="50" t="s">
        <v>22</v>
      </c>
      <c r="F23" s="52">
        <v>0</v>
      </c>
      <c r="G23" s="31" t="s">
        <v>25</v>
      </c>
      <c r="H23" s="49">
        <v>1000000</v>
      </c>
      <c r="I23" s="53">
        <v>0</v>
      </c>
      <c r="J23" s="47">
        <v>0</v>
      </c>
      <c r="K23" s="12">
        <f t="shared" si="2"/>
        <v>0</v>
      </c>
      <c r="L23" s="11">
        <f t="shared" si="3"/>
        <v>0</v>
      </c>
    </row>
    <row r="24" spans="1:12" ht="48.75" customHeight="1">
      <c r="A24" s="45" t="s">
        <v>5</v>
      </c>
      <c r="B24" s="31" t="s">
        <v>6</v>
      </c>
      <c r="C24" s="31" t="s">
        <v>50</v>
      </c>
      <c r="D24" s="31" t="s">
        <v>21</v>
      </c>
      <c r="E24" s="50" t="s">
        <v>23</v>
      </c>
      <c r="F24" s="52">
        <v>0</v>
      </c>
      <c r="G24" s="31" t="s">
        <v>25</v>
      </c>
      <c r="H24" s="49">
        <v>100000</v>
      </c>
      <c r="I24" s="53">
        <v>0</v>
      </c>
      <c r="J24" s="47">
        <v>0</v>
      </c>
      <c r="K24" s="12">
        <f t="shared" si="2"/>
        <v>0</v>
      </c>
      <c r="L24" s="11">
        <f t="shared" si="3"/>
        <v>0</v>
      </c>
    </row>
    <row r="25" spans="1:12" ht="48.75" customHeight="1">
      <c r="A25" s="45" t="s">
        <v>5</v>
      </c>
      <c r="B25" s="31" t="s">
        <v>6</v>
      </c>
      <c r="C25" s="31" t="s">
        <v>20</v>
      </c>
      <c r="D25" s="31" t="s">
        <v>21</v>
      </c>
      <c r="E25" s="50" t="s">
        <v>23</v>
      </c>
      <c r="F25" s="52">
        <v>0</v>
      </c>
      <c r="G25" s="31" t="s">
        <v>26</v>
      </c>
      <c r="H25" s="49">
        <v>100000</v>
      </c>
      <c r="I25" s="53">
        <v>0</v>
      </c>
      <c r="J25" s="47">
        <v>0</v>
      </c>
      <c r="K25" s="12">
        <f t="shared" si="2"/>
        <v>0</v>
      </c>
      <c r="L25" s="11">
        <f t="shared" si="3"/>
        <v>0</v>
      </c>
    </row>
    <row r="26" spans="1:12" ht="48.75" customHeight="1" thickBot="1">
      <c r="A26" s="46" t="s">
        <v>5</v>
      </c>
      <c r="B26" s="32" t="s">
        <v>6</v>
      </c>
      <c r="C26" s="32" t="s">
        <v>44</v>
      </c>
      <c r="D26" s="32" t="s">
        <v>8</v>
      </c>
      <c r="E26" s="54" t="s">
        <v>43</v>
      </c>
      <c r="F26" s="55">
        <v>0</v>
      </c>
      <c r="G26" s="32" t="s">
        <v>25</v>
      </c>
      <c r="H26" s="56">
        <v>1300000</v>
      </c>
      <c r="I26" s="48">
        <v>0</v>
      </c>
      <c r="J26" s="48">
        <v>0</v>
      </c>
      <c r="K26" s="18">
        <f t="shared" si="2"/>
        <v>0</v>
      </c>
      <c r="L26" s="19">
        <f t="shared" si="3"/>
        <v>0</v>
      </c>
    </row>
    <row r="27" spans="1:12" ht="30" customHeight="1" hidden="1" thickBot="1">
      <c r="A27" s="41"/>
      <c r="B27" s="25"/>
      <c r="C27" s="25"/>
      <c r="D27" s="25"/>
      <c r="E27" s="24"/>
      <c r="F27" s="42"/>
      <c r="G27" s="25"/>
      <c r="H27" s="24"/>
      <c r="I27" s="43"/>
      <c r="J27" s="43"/>
      <c r="K27" s="22"/>
      <c r="L27" s="19"/>
    </row>
    <row r="28" spans="1:12" ht="24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24" customHeight="1" thickBo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24" customHeight="1" thickBot="1">
      <c r="A30" s="71" t="s">
        <v>32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2" ht="162.6" customHeight="1" thickBot="1">
      <c r="A31" s="7" t="s">
        <v>17</v>
      </c>
      <c r="B31" s="5" t="s">
        <v>1</v>
      </c>
      <c r="C31" s="5" t="s">
        <v>2</v>
      </c>
      <c r="D31" s="5" t="s">
        <v>3</v>
      </c>
      <c r="E31" s="5" t="s">
        <v>4</v>
      </c>
      <c r="F31" s="5" t="s">
        <v>30</v>
      </c>
      <c r="G31" s="5" t="s">
        <v>24</v>
      </c>
      <c r="H31" s="5" t="s">
        <v>56</v>
      </c>
      <c r="I31" s="5" t="s">
        <v>57</v>
      </c>
      <c r="J31" s="5" t="s">
        <v>36</v>
      </c>
      <c r="K31" s="5" t="s">
        <v>53</v>
      </c>
      <c r="L31" s="6" t="s">
        <v>58</v>
      </c>
    </row>
    <row r="32" spans="1:12" ht="48.75" customHeight="1">
      <c r="A32" s="45" t="s">
        <v>5</v>
      </c>
      <c r="B32" s="30" t="s">
        <v>6</v>
      </c>
      <c r="C32" s="30" t="s">
        <v>18</v>
      </c>
      <c r="D32" s="30" t="s">
        <v>51</v>
      </c>
      <c r="E32" s="30" t="s">
        <v>31</v>
      </c>
      <c r="F32" s="52">
        <v>0</v>
      </c>
      <c r="G32" s="30" t="s">
        <v>26</v>
      </c>
      <c r="H32" s="30">
        <v>3000000</v>
      </c>
      <c r="I32" s="47">
        <v>0</v>
      </c>
      <c r="J32" s="47">
        <v>0</v>
      </c>
      <c r="K32" s="10">
        <f>ROUND(J32,2)</f>
        <v>0</v>
      </c>
      <c r="L32" s="11">
        <f aca="true" t="shared" si="4" ref="L32:L37">H32*K32</f>
        <v>0</v>
      </c>
    </row>
    <row r="33" spans="1:12" ht="48.75" customHeight="1">
      <c r="A33" s="75" t="s">
        <v>5</v>
      </c>
      <c r="B33" s="31" t="s">
        <v>6</v>
      </c>
      <c r="C33" s="31" t="s">
        <v>27</v>
      </c>
      <c r="D33" s="31" t="s">
        <v>51</v>
      </c>
      <c r="E33" s="31" t="s">
        <v>31</v>
      </c>
      <c r="F33" s="77">
        <v>0</v>
      </c>
      <c r="G33" s="31" t="s">
        <v>26</v>
      </c>
      <c r="H33" s="31">
        <v>3000000</v>
      </c>
      <c r="I33" s="53">
        <v>0</v>
      </c>
      <c r="J33" s="53">
        <v>0</v>
      </c>
      <c r="K33" s="12">
        <f>ROUND(J33,2)</f>
        <v>0</v>
      </c>
      <c r="L33" s="23">
        <f t="shared" si="4"/>
        <v>0</v>
      </c>
    </row>
    <row r="34" spans="1:12" ht="48.75" customHeight="1">
      <c r="A34" s="75" t="s">
        <v>5</v>
      </c>
      <c r="B34" s="31" t="s">
        <v>6</v>
      </c>
      <c r="C34" s="31" t="s">
        <v>28</v>
      </c>
      <c r="D34" s="31" t="s">
        <v>45</v>
      </c>
      <c r="E34" s="31" t="s">
        <v>31</v>
      </c>
      <c r="F34" s="77">
        <v>0</v>
      </c>
      <c r="G34" s="31" t="s">
        <v>26</v>
      </c>
      <c r="H34" s="31">
        <v>3000000</v>
      </c>
      <c r="I34" s="53">
        <v>0</v>
      </c>
      <c r="J34" s="53">
        <v>0</v>
      </c>
      <c r="K34" s="12">
        <f>ROUND(J34,2)</f>
        <v>0</v>
      </c>
      <c r="L34" s="23">
        <f t="shared" si="4"/>
        <v>0</v>
      </c>
    </row>
    <row r="35" spans="1:12" ht="78" customHeight="1">
      <c r="A35" s="75" t="s">
        <v>5</v>
      </c>
      <c r="B35" s="31" t="s">
        <v>6</v>
      </c>
      <c r="C35" s="53" t="s">
        <v>5</v>
      </c>
      <c r="D35" s="31" t="s">
        <v>21</v>
      </c>
      <c r="E35" s="31" t="s">
        <v>52</v>
      </c>
      <c r="F35" s="77">
        <v>0</v>
      </c>
      <c r="G35" s="31" t="s">
        <v>26</v>
      </c>
      <c r="H35" s="31">
        <v>1500000</v>
      </c>
      <c r="I35" s="53">
        <v>0</v>
      </c>
      <c r="J35" s="53">
        <v>0</v>
      </c>
      <c r="K35" s="12">
        <f>ROUND(J35,2)</f>
        <v>0</v>
      </c>
      <c r="L35" s="23">
        <f t="shared" si="4"/>
        <v>0</v>
      </c>
    </row>
    <row r="36" spans="1:12" ht="48.75" customHeight="1">
      <c r="A36" s="75" t="s">
        <v>5</v>
      </c>
      <c r="B36" s="31" t="s">
        <v>6</v>
      </c>
      <c r="C36" s="31" t="s">
        <v>11</v>
      </c>
      <c r="D36" s="31" t="s">
        <v>46</v>
      </c>
      <c r="E36" s="31" t="s">
        <v>31</v>
      </c>
      <c r="F36" s="57" t="s">
        <v>34</v>
      </c>
      <c r="G36" s="31" t="s">
        <v>33</v>
      </c>
      <c r="H36" s="31">
        <v>300000</v>
      </c>
      <c r="I36" s="53">
        <v>0</v>
      </c>
      <c r="J36" s="37"/>
      <c r="K36" s="12">
        <f>ROUND(I36,2)</f>
        <v>0</v>
      </c>
      <c r="L36" s="23">
        <f t="shared" si="4"/>
        <v>0</v>
      </c>
    </row>
    <row r="37" spans="1:12" ht="48.75" customHeight="1" thickBot="1">
      <c r="A37" s="76" t="s">
        <v>5</v>
      </c>
      <c r="B37" s="32" t="s">
        <v>6</v>
      </c>
      <c r="C37" s="32" t="s">
        <v>29</v>
      </c>
      <c r="D37" s="32" t="s">
        <v>45</v>
      </c>
      <c r="E37" s="32" t="s">
        <v>31</v>
      </c>
      <c r="F37" s="58" t="s">
        <v>34</v>
      </c>
      <c r="G37" s="32" t="s">
        <v>25</v>
      </c>
      <c r="H37" s="32">
        <v>300000</v>
      </c>
      <c r="I37" s="78">
        <v>0</v>
      </c>
      <c r="J37" s="44"/>
      <c r="K37" s="18">
        <f>ROUND(I37,2)</f>
        <v>0</v>
      </c>
      <c r="L37" s="59">
        <f t="shared" si="4"/>
        <v>0</v>
      </c>
    </row>
    <row r="38" spans="1:10" ht="23.45" customHeight="1">
      <c r="A38" s="1"/>
      <c r="B38" s="1"/>
      <c r="C38" s="1"/>
      <c r="D38" s="1"/>
      <c r="E38" s="1"/>
      <c r="F38" s="1"/>
      <c r="G38" s="2"/>
      <c r="H38" s="2"/>
      <c r="I38" s="13"/>
      <c r="J38" s="3"/>
    </row>
    <row r="39" spans="1:10" ht="23.45" customHeight="1" thickBot="1">
      <c r="A39" s="1"/>
      <c r="B39" s="1"/>
      <c r="C39" s="1"/>
      <c r="D39" s="1"/>
      <c r="E39" s="1"/>
      <c r="F39" s="1"/>
      <c r="G39" s="2"/>
      <c r="H39" s="2"/>
      <c r="I39" s="13"/>
      <c r="J39" s="3"/>
    </row>
    <row r="40" spans="1:12" ht="127.5" customHeight="1" thickBot="1">
      <c r="A40" s="65" t="s">
        <v>54</v>
      </c>
      <c r="B40" s="66"/>
      <c r="C40" s="66"/>
      <c r="D40" s="66"/>
      <c r="E40" s="66"/>
      <c r="F40" s="66"/>
      <c r="G40" s="66"/>
      <c r="H40" s="66"/>
      <c r="I40" s="66"/>
      <c r="J40" s="66"/>
      <c r="K40" s="67">
        <f>SUM(L9:L16)+SUM(L21:L27)+SUM(L32:L37)</f>
        <v>0</v>
      </c>
      <c r="L40" s="68"/>
    </row>
    <row r="41" spans="1:10" ht="24" customHeight="1">
      <c r="A41" s="14"/>
      <c r="B41" s="14"/>
      <c r="C41" s="14"/>
      <c r="D41" s="14"/>
      <c r="E41" s="14"/>
      <c r="F41" s="14"/>
      <c r="G41" s="15"/>
      <c r="H41" s="15"/>
      <c r="I41" s="14"/>
      <c r="J41" s="3"/>
    </row>
    <row r="42" spans="1:12" ht="12">
      <c r="A42" s="26"/>
      <c r="B42" s="26"/>
      <c r="C42" s="26"/>
      <c r="D42" s="26"/>
      <c r="E42" s="26"/>
      <c r="F42" s="26"/>
      <c r="G42" s="27"/>
      <c r="H42" s="27"/>
      <c r="I42" s="26"/>
      <c r="J42" s="29"/>
      <c r="K42" s="28"/>
      <c r="L42" s="28"/>
    </row>
    <row r="43" spans="1:12" ht="12">
      <c r="A43" s="26"/>
      <c r="B43" s="26"/>
      <c r="C43" s="26"/>
      <c r="D43" s="26"/>
      <c r="E43" s="26"/>
      <c r="F43" s="26"/>
      <c r="G43" s="27"/>
      <c r="H43" s="27"/>
      <c r="I43" s="26"/>
      <c r="J43" s="29"/>
      <c r="K43" s="28"/>
      <c r="L43" s="28"/>
    </row>
    <row r="44" spans="1:12" ht="12">
      <c r="A44" s="26"/>
      <c r="B44" s="26"/>
      <c r="C44" s="26"/>
      <c r="D44" s="26"/>
      <c r="E44" s="26"/>
      <c r="F44" s="26"/>
      <c r="G44" s="27"/>
      <c r="H44" s="27"/>
      <c r="I44" s="26"/>
      <c r="J44" s="29"/>
      <c r="K44" s="28"/>
      <c r="L44" s="28"/>
    </row>
    <row r="45" spans="1:12" ht="12">
      <c r="A45" s="26"/>
      <c r="B45" s="26"/>
      <c r="C45" s="26"/>
      <c r="D45" s="26"/>
      <c r="E45" s="26"/>
      <c r="F45" s="26"/>
      <c r="G45" s="27"/>
      <c r="H45" s="27"/>
      <c r="I45" s="26"/>
      <c r="J45" s="29"/>
      <c r="K45" s="28"/>
      <c r="L45" s="28"/>
    </row>
    <row r="46" spans="1:12" ht="12">
      <c r="A46" s="26"/>
      <c r="B46" s="26"/>
      <c r="C46" s="26"/>
      <c r="D46" s="26"/>
      <c r="E46" s="26"/>
      <c r="F46" s="26"/>
      <c r="G46" s="27"/>
      <c r="H46" s="27"/>
      <c r="I46" s="26"/>
      <c r="J46" s="29"/>
      <c r="K46" s="28"/>
      <c r="L46" s="28"/>
    </row>
    <row r="47" spans="1:12" ht="12">
      <c r="A47" s="26"/>
      <c r="B47" s="26"/>
      <c r="C47" s="26"/>
      <c r="D47" s="26"/>
      <c r="E47" s="26"/>
      <c r="F47" s="26"/>
      <c r="G47" s="27"/>
      <c r="H47" s="27"/>
      <c r="I47" s="26"/>
      <c r="J47" s="29"/>
      <c r="K47" s="28"/>
      <c r="L47" s="28"/>
    </row>
    <row r="48" spans="1:12" ht="12">
      <c r="A48" s="26"/>
      <c r="B48" s="26"/>
      <c r="C48" s="26"/>
      <c r="D48" s="26"/>
      <c r="E48" s="26"/>
      <c r="F48" s="26"/>
      <c r="G48" s="27"/>
      <c r="H48" s="27"/>
      <c r="I48" s="26"/>
      <c r="J48" s="29"/>
      <c r="K48" s="28"/>
      <c r="L48" s="28"/>
    </row>
    <row r="49" spans="1:12" ht="12">
      <c r="A49" s="26"/>
      <c r="B49" s="26"/>
      <c r="C49" s="26"/>
      <c r="D49" s="26"/>
      <c r="E49" s="26"/>
      <c r="F49" s="26"/>
      <c r="G49" s="27"/>
      <c r="H49" s="27"/>
      <c r="I49" s="26"/>
      <c r="J49" s="29"/>
      <c r="K49" s="28"/>
      <c r="L49" s="28"/>
    </row>
    <row r="50" spans="1:12" ht="12">
      <c r="A50" s="26"/>
      <c r="B50" s="26"/>
      <c r="C50" s="26"/>
      <c r="D50" s="26"/>
      <c r="E50" s="26"/>
      <c r="F50" s="26"/>
      <c r="G50" s="27"/>
      <c r="H50" s="27"/>
      <c r="I50" s="26"/>
      <c r="J50" s="29"/>
      <c r="K50" s="28"/>
      <c r="L50" s="28"/>
    </row>
    <row r="51" spans="1:12" ht="12">
      <c r="A51" s="26"/>
      <c r="B51" s="26"/>
      <c r="C51" s="26"/>
      <c r="D51" s="26"/>
      <c r="E51" s="26"/>
      <c r="F51" s="26"/>
      <c r="G51" s="27"/>
      <c r="H51" s="27"/>
      <c r="I51" s="26"/>
      <c r="J51" s="29"/>
      <c r="K51" s="28"/>
      <c r="L51" s="28"/>
    </row>
    <row r="52" spans="1:12" ht="12">
      <c r="A52" s="26"/>
      <c r="B52" s="26"/>
      <c r="C52" s="26"/>
      <c r="D52" s="26"/>
      <c r="E52" s="26"/>
      <c r="F52" s="26"/>
      <c r="G52" s="27"/>
      <c r="H52" s="27"/>
      <c r="I52" s="26"/>
      <c r="J52" s="29"/>
      <c r="K52" s="28"/>
      <c r="L52" s="28"/>
    </row>
    <row r="53" spans="1:12" ht="12">
      <c r="A53" s="26"/>
      <c r="B53" s="26"/>
      <c r="C53" s="26"/>
      <c r="D53" s="26"/>
      <c r="E53" s="26"/>
      <c r="F53" s="26"/>
      <c r="G53" s="27"/>
      <c r="H53" s="27"/>
      <c r="I53" s="26"/>
      <c r="J53" s="29"/>
      <c r="K53" s="28"/>
      <c r="L53" s="28"/>
    </row>
    <row r="54" spans="1:12" ht="12">
      <c r="A54" s="26"/>
      <c r="B54" s="26"/>
      <c r="C54" s="26"/>
      <c r="D54" s="26"/>
      <c r="E54" s="26"/>
      <c r="F54" s="26"/>
      <c r="G54" s="27"/>
      <c r="H54" s="27"/>
      <c r="I54" s="26"/>
      <c r="J54" s="29"/>
      <c r="K54" s="28"/>
      <c r="L54" s="28"/>
    </row>
    <row r="55" spans="1:12" ht="12">
      <c r="A55" s="26"/>
      <c r="B55" s="26"/>
      <c r="C55" s="26"/>
      <c r="D55" s="26"/>
      <c r="E55" s="26"/>
      <c r="F55" s="26"/>
      <c r="G55" s="27"/>
      <c r="H55" s="27"/>
      <c r="I55" s="26"/>
      <c r="J55" s="29"/>
      <c r="K55" s="28"/>
      <c r="L55" s="28"/>
    </row>
    <row r="56" spans="1:12" ht="12">
      <c r="A56" s="26"/>
      <c r="B56" s="26"/>
      <c r="C56" s="26"/>
      <c r="D56" s="26"/>
      <c r="E56" s="26"/>
      <c r="F56" s="26"/>
      <c r="G56" s="27"/>
      <c r="H56" s="27"/>
      <c r="I56" s="26"/>
      <c r="J56" s="29"/>
      <c r="K56" s="28"/>
      <c r="L56" s="28"/>
    </row>
    <row r="57" spans="1:12" ht="12">
      <c r="A57" s="26"/>
      <c r="B57" s="26"/>
      <c r="C57" s="26"/>
      <c r="D57" s="26"/>
      <c r="E57" s="26"/>
      <c r="F57" s="26"/>
      <c r="G57" s="27"/>
      <c r="H57" s="27"/>
      <c r="I57" s="26"/>
      <c r="J57" s="29"/>
      <c r="K57" s="28"/>
      <c r="L57" s="28"/>
    </row>
    <row r="58" spans="1:12" ht="12">
      <c r="A58" s="26"/>
      <c r="B58" s="26"/>
      <c r="C58" s="26"/>
      <c r="D58" s="26"/>
      <c r="E58" s="26"/>
      <c r="F58" s="26"/>
      <c r="G58" s="27"/>
      <c r="H58" s="27"/>
      <c r="I58" s="26"/>
      <c r="J58" s="29"/>
      <c r="K58" s="28"/>
      <c r="L58" s="28"/>
    </row>
    <row r="59" spans="1:12" ht="12">
      <c r="A59" s="26"/>
      <c r="B59" s="26"/>
      <c r="C59" s="26"/>
      <c r="D59" s="26"/>
      <c r="E59" s="26"/>
      <c r="F59" s="26"/>
      <c r="G59" s="27"/>
      <c r="H59" s="27"/>
      <c r="I59" s="26"/>
      <c r="J59" s="29"/>
      <c r="K59" s="28"/>
      <c r="L59" s="28"/>
    </row>
    <row r="60" spans="1:12" ht="12">
      <c r="A60" s="26"/>
      <c r="B60" s="26"/>
      <c r="C60" s="26"/>
      <c r="D60" s="26"/>
      <c r="E60" s="26"/>
      <c r="F60" s="26"/>
      <c r="G60" s="27"/>
      <c r="H60" s="27"/>
      <c r="I60" s="26"/>
      <c r="J60" s="29"/>
      <c r="K60" s="28"/>
      <c r="L60" s="28"/>
    </row>
    <row r="61" spans="1:12" ht="12">
      <c r="A61" s="26"/>
      <c r="B61" s="26"/>
      <c r="C61" s="26"/>
      <c r="D61" s="26"/>
      <c r="E61" s="26"/>
      <c r="F61" s="26"/>
      <c r="G61" s="27"/>
      <c r="H61" s="27"/>
      <c r="I61" s="26"/>
      <c r="J61" s="29"/>
      <c r="K61" s="28"/>
      <c r="L61" s="28"/>
    </row>
    <row r="62" spans="1:12" ht="12">
      <c r="A62" s="26"/>
      <c r="B62" s="26"/>
      <c r="C62" s="26"/>
      <c r="D62" s="26"/>
      <c r="E62" s="26"/>
      <c r="F62" s="26"/>
      <c r="G62" s="27"/>
      <c r="H62" s="27"/>
      <c r="I62" s="26"/>
      <c r="J62" s="29"/>
      <c r="K62" s="28"/>
      <c r="L62" s="28"/>
    </row>
    <row r="63" spans="1:12" ht="12">
      <c r="A63" s="26"/>
      <c r="B63" s="26"/>
      <c r="C63" s="26"/>
      <c r="D63" s="26"/>
      <c r="E63" s="26"/>
      <c r="F63" s="26"/>
      <c r="G63" s="27"/>
      <c r="H63" s="27"/>
      <c r="I63" s="26"/>
      <c r="J63" s="29"/>
      <c r="K63" s="28"/>
      <c r="L63" s="28"/>
    </row>
  </sheetData>
  <sheetProtection algorithmName="SHA-512" hashValue="JNBtRAMlpEQ6zHHDWBSntvoVnmLke/52HfFsW0Ze6PkfVX2QANLdAET83r/Ah12cW5z+m7qETORTT3lxHr2Hew==" saltValue="LQu2rOum72ESKA0iJ4oJ/g==" spinCount="100000" sheet="1" objects="1" scenarios="1" selectLockedCells="1"/>
  <mergeCells count="12">
    <mergeCell ref="A7:L7"/>
    <mergeCell ref="A40:J40"/>
    <mergeCell ref="K40:L40"/>
    <mergeCell ref="A6:L6"/>
    <mergeCell ref="A1:L1"/>
    <mergeCell ref="A2:L2"/>
    <mergeCell ref="A3:L3"/>
    <mergeCell ref="A4:L4"/>
    <mergeCell ref="A19:L19"/>
    <mergeCell ref="A30:L30"/>
    <mergeCell ref="A28:L28"/>
    <mergeCell ref="A17:L17"/>
  </mergeCells>
  <conditionalFormatting sqref="K21:K27 K9:K16 K32:K37">
    <cfRule type="cellIs" priority="13" dxfId="0" operator="lessThan">
      <formula>0</formula>
    </cfRule>
  </conditionalFormatting>
  <conditionalFormatting sqref="K21:K27 K9:K16 K32:K37">
    <cfRule type="cellIs" priority="10" dxfId="1" operator="greaterThan">
      <formula>0</formula>
    </cfRule>
    <cfRule type="cellIs" priority="11" dxfId="0" operator="equal">
      <formula>0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74" r:id="rId1"/>
  <headerFooter>
    <oddFooter>&amp;L&amp;"-,Obyčejné"&amp;11Zadávací dokumentace &amp;"-,Tučné"CEDEZ0816&amp;"-,Obyčejné" – příloha č. 5 (varianta 5b – tabulka pro zpracování ceny plnění)&amp;R&amp;"-,Obyčejné"&amp;11Stránka &amp;"-,Tučné"&amp;P &amp;"-,Obyčejné"z&amp;"-,Tučné" &amp;N</oddFooter>
  </headerFooter>
  <rowBreaks count="3" manualBreakCount="3">
    <brk id="17" max="16383" man="1"/>
    <brk id="28" max="16383" man="1"/>
    <brk id="38" max="16383" man="1"/>
  </rowBreaks>
  <ignoredErrors>
    <ignoredError sqref="L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dezinfekce nemocnice 2016</dc:title>
  <dc:subject/>
  <dc:creator>BS</dc:creator>
  <cp:keywords/>
  <dc:description/>
  <cp:lastModifiedBy>Mgr. Daniel Jadrníček</cp:lastModifiedBy>
  <cp:lastPrinted>2016-09-09T14:14:28Z</cp:lastPrinted>
  <dcterms:created xsi:type="dcterms:W3CDTF">2010-07-16T15:57:17Z</dcterms:created>
  <dcterms:modified xsi:type="dcterms:W3CDTF">2016-09-30T06:22:48Z</dcterms:modified>
  <cp:category/>
  <cp:version/>
  <cp:contentType/>
  <cp:contentStatus/>
</cp:coreProperties>
</file>