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2185" windowHeight="12570" activeTab="0"/>
  </bookViews>
  <sheets>
    <sheet name="Specifikace, množství a cena" sheetId="1" r:id="rId1"/>
  </sheets>
  <definedNames/>
  <calcPr calcId="152511"/>
</workbook>
</file>

<file path=xl/sharedStrings.xml><?xml version="1.0" encoding="utf-8"?>
<sst xmlns="http://schemas.openxmlformats.org/spreadsheetml/2006/main" count="815" uniqueCount="437">
  <si>
    <t>-</t>
  </si>
  <si>
    <t>ZNAČKA TISKÁRNY</t>
  </si>
  <si>
    <t>OZNAČENÍ TISKOVÉ KAZETY</t>
  </si>
  <si>
    <t>TISKOVÁ KAZETA KOMPATIBILNÍ S NÁSLEDUJÍCÍMI MODELY TISKÁREN</t>
  </si>
  <si>
    <t>PŘEDPOKLÁDANÁ SPOTŘEBA V KS</t>
  </si>
  <si>
    <t>Cena za 1 kus
v Kč bez DPH
automaticky zaokrouhlená na 2 desetinná místa</t>
  </si>
  <si>
    <t>CENA ZA PŘEDPOKLÁDANOU SPOTŘEBU KUSŮ JEDNOTLIVÉHO DRUHU SPOTŘEBNÍHO MATERIÁLU
v Kč bez DPH</t>
  </si>
  <si>
    <r>
      <t xml:space="preserve">CENA ZA 1 KUS JEDNOTLIVÉHO DRUHU SPOTŘEBNÍHO MATERIÁLU
v Kč bez DPH
</t>
    </r>
    <r>
      <rPr>
        <b/>
        <u val="single"/>
        <sz val="11"/>
        <color theme="1"/>
        <rFont val="Calibri"/>
        <family val="2"/>
        <scheme val="minor"/>
      </rPr>
      <t>(doplní uchazeč)</t>
    </r>
  </si>
  <si>
    <t>Příloha č. 5 (varianta 5b) zadávací dokumentace</t>
  </si>
  <si>
    <t>Specifikace spotřebního materiálu, předpokládaná množství spotřeby, předloha pro zpracování ceny plnění pro část 2 veřejné zakázky</t>
  </si>
  <si>
    <r>
      <rPr>
        <b/>
        <sz val="14"/>
        <color theme="1"/>
        <rFont val="Calibri"/>
        <family val="2"/>
        <scheme val="minor"/>
      </rPr>
      <t xml:space="preserve">Dodávky </t>
    </r>
    <r>
      <rPr>
        <b/>
        <u val="single"/>
        <sz val="14"/>
        <color theme="1"/>
        <rFont val="Calibri"/>
        <family val="2"/>
        <scheme val="minor"/>
      </rPr>
      <t>alternativního</t>
    </r>
    <r>
      <rPr>
        <b/>
        <sz val="14"/>
        <color theme="1"/>
        <rFont val="Calibri"/>
        <family val="2"/>
        <scheme val="minor"/>
      </rPr>
      <t xml:space="preserve"> spotřebního materiálu do tiskáren, kopírovacích a multifunkčních zařízení</t>
    </r>
  </si>
  <si>
    <r>
      <t xml:space="preserve">VÝROBCE
</t>
    </r>
    <r>
      <rPr>
        <b/>
        <u val="single"/>
        <sz val="11"/>
        <color theme="1"/>
        <rFont val="Calibri"/>
        <family val="2"/>
        <scheme val="minor"/>
      </rPr>
      <t>(doplní uchazeč)</t>
    </r>
  </si>
  <si>
    <r>
      <t xml:space="preserve">OZNAČENÍ SPOTŘEBNÍHO MATERIÁLU VÝROBCE
</t>
    </r>
    <r>
      <rPr>
        <b/>
        <u val="single"/>
        <sz val="11"/>
        <color theme="1"/>
        <rFont val="Calibri"/>
        <family val="2"/>
        <scheme val="minor"/>
      </rPr>
      <t>(doplní uchazeč)</t>
    </r>
  </si>
  <si>
    <r>
      <t xml:space="preserve">Celková cena za předpokládanou spotřebu všech druhů alternativního spotřebního materiálu v Kč bez DPH,
</t>
    </r>
    <r>
      <rPr>
        <sz val="11"/>
        <color theme="1"/>
        <rFont val="Calibri"/>
        <family val="2"/>
        <scheme val="minor"/>
      </rPr>
      <t>tj. cena, která bude stanovena jako součet cen za předpokládanou spotřebu jednotlivých druhů alternativního spotřebního materiálu</t>
    </r>
    <r>
      <rPr>
        <b/>
        <sz val="11"/>
        <color theme="1"/>
        <rFont val="Calibri"/>
        <family val="2"/>
        <scheme val="minor"/>
      </rPr>
      <t xml:space="preserve">
(nabídková cena)</t>
    </r>
  </si>
  <si>
    <r>
      <t xml:space="preserve">POZNÁMKA
</t>
    </r>
    <r>
      <rPr>
        <i/>
        <sz val="11"/>
        <color theme="1"/>
        <rFont val="Calibri"/>
        <family val="2"/>
        <scheme val="minor"/>
      </rPr>
      <t>(Barva: Bk - black, C - cyan, M - magenta, Y - yellow, GY - grey, LC - light cyan, LM - light magenta, MBk - matt black, PBk - photo black; 
Kapacita: počet stran, ml, g)</t>
    </r>
  </si>
  <si>
    <t>BROTHER</t>
  </si>
  <si>
    <t>Bk</t>
  </si>
  <si>
    <t>HL-1110E, HL-1112E, DCP-1510E, DCP-1512E</t>
  </si>
  <si>
    <t>TN1030</t>
  </si>
  <si>
    <t>Bk (1000 s)</t>
  </si>
  <si>
    <t>DCP-7010, HL-2032, MFC-7420</t>
  </si>
  <si>
    <t>TN2000</t>
  </si>
  <si>
    <t>Bk (2500 s)</t>
  </si>
  <si>
    <t>DR2000</t>
  </si>
  <si>
    <t>Bk Drum (12000 s)</t>
  </si>
  <si>
    <t>DCP-7055, DCP-7055W, HL-2130</t>
  </si>
  <si>
    <t>TN2010</t>
  </si>
  <si>
    <t>DCP-7030, DCP-7040, DCP-7045, HL-2150N</t>
  </si>
  <si>
    <t>TN2120</t>
  </si>
  <si>
    <t>Bk (2600 s)</t>
  </si>
  <si>
    <t>DR2100</t>
  </si>
  <si>
    <t>DCP-7060D, DCP-7065DN, HL-2240D, Fax 2845</t>
  </si>
  <si>
    <t>TN2210</t>
  </si>
  <si>
    <t>Bk (1200 s)</t>
  </si>
  <si>
    <t>DCP-7060(D), DCP-7065(DN), DCP-7070(DW), HL-2220, HL-2230, HL-2240(D), HL-2250(DN), MFC-7460(DN)</t>
  </si>
  <si>
    <t>TN2220</t>
  </si>
  <si>
    <t>DR2200</t>
  </si>
  <si>
    <t>DCP-L2540DN, DCP-L2520DW, HL-L2360DN, HL-L2340DW, HL-2700DN</t>
  </si>
  <si>
    <t>TN2310</t>
  </si>
  <si>
    <t>TN2320</t>
  </si>
  <si>
    <t>DR2300</t>
  </si>
  <si>
    <t>DCP-9020CDW, HL-3140CW</t>
  </si>
  <si>
    <t>TN241BK</t>
  </si>
  <si>
    <t>TN245C</t>
  </si>
  <si>
    <t>C (2200 s)</t>
  </si>
  <si>
    <t>TN245M</t>
  </si>
  <si>
    <t>M (2200 s)</t>
  </si>
  <si>
    <t>TN245Y</t>
  </si>
  <si>
    <t>Y (2200 s)</t>
  </si>
  <si>
    <t>DPC-9055CDN, HL-4570CDW, HL-4140CN</t>
  </si>
  <si>
    <t>TN325BK</t>
  </si>
  <si>
    <t>Bk (4000 s)</t>
  </si>
  <si>
    <t>TN325C</t>
  </si>
  <si>
    <t>C (3500 s)</t>
  </si>
  <si>
    <t>TN325M</t>
  </si>
  <si>
    <t>M (3500 s)</t>
  </si>
  <si>
    <t>TN325Y</t>
  </si>
  <si>
    <t>Y (3500 s)</t>
  </si>
  <si>
    <t xml:space="preserve">DR320CL </t>
  </si>
  <si>
    <t>Bk Drum (25000 s)</t>
  </si>
  <si>
    <t>CANON</t>
  </si>
  <si>
    <t>iR-C2225i, iR-C2020</t>
  </si>
  <si>
    <t>C-EXV34Bk</t>
  </si>
  <si>
    <t>Bk (23000 s)</t>
  </si>
  <si>
    <t>C-EXV34C</t>
  </si>
  <si>
    <t>C (6000 s)</t>
  </si>
  <si>
    <t>C-EXV34M</t>
  </si>
  <si>
    <t>M (6000 s)</t>
  </si>
  <si>
    <t>C-EXV34Y</t>
  </si>
  <si>
    <t>Y (6000 s)</t>
  </si>
  <si>
    <t>Pixma iP3600, Pixma MP 640, MP 550</t>
  </si>
  <si>
    <t>CLI-521BK</t>
  </si>
  <si>
    <t>Bk (9ml)</t>
  </si>
  <si>
    <t>CLI-521C</t>
  </si>
  <si>
    <t>C (9ml)</t>
  </si>
  <si>
    <t>CLI-521M</t>
  </si>
  <si>
    <t>M (9ml)</t>
  </si>
  <si>
    <t>CLI-521Y</t>
  </si>
  <si>
    <t>Y (9ml)</t>
  </si>
  <si>
    <t>PGI-520BK</t>
  </si>
  <si>
    <t>Bk (19 ml)</t>
  </si>
  <si>
    <t>Pixma iP4950, iP4850, Pixma MG 5150, MG 5250, MG 5350, MG 6150, MG 6250</t>
  </si>
  <si>
    <t>CLI-526BK</t>
  </si>
  <si>
    <t>CLI-526C</t>
  </si>
  <si>
    <t>C</t>
  </si>
  <si>
    <t>CLI-526CMY</t>
  </si>
  <si>
    <t>CMY</t>
  </si>
  <si>
    <t>CLI-526GY</t>
  </si>
  <si>
    <t>GY</t>
  </si>
  <si>
    <t>CLI-526M</t>
  </si>
  <si>
    <t>M</t>
  </si>
  <si>
    <t>CLI-526Y</t>
  </si>
  <si>
    <t>Y</t>
  </si>
  <si>
    <t>Pixma iP4200, iP4300, iP5200, iP5300, MP 830, MX 850</t>
  </si>
  <si>
    <t>CLI-8Bk</t>
  </si>
  <si>
    <t>Pixma iX4000, iP4200, iP4300, iP5200, iP5300, MP 830, MX 850</t>
  </si>
  <si>
    <t>CLI-8C</t>
  </si>
  <si>
    <t>CLI-8M</t>
  </si>
  <si>
    <t>CLI-8Y</t>
  </si>
  <si>
    <t>PGI-5BK</t>
  </si>
  <si>
    <t>Bk (26 ml)</t>
  </si>
  <si>
    <t>PGI-5Bk/CLI-8CMY</t>
  </si>
  <si>
    <t>CMYK</t>
  </si>
  <si>
    <t>LBP-2900, LBP-3000</t>
  </si>
  <si>
    <t>CRG-703</t>
  </si>
  <si>
    <t>i-SENSYS MF 8340cdn, MF 8540 (cdn), MF 8330cdn, LBP-7200 (cdn), LBP-7210cdn, LBP-7660cdn</t>
  </si>
  <si>
    <t>CRG-718Bk</t>
  </si>
  <si>
    <t>Bk (3400 s)</t>
  </si>
  <si>
    <t>CRG-718C</t>
  </si>
  <si>
    <t>C (2900 s)</t>
  </si>
  <si>
    <t>CRG-718M</t>
  </si>
  <si>
    <t>M (2900 s)</t>
  </si>
  <si>
    <t>CRG-718Y</t>
  </si>
  <si>
    <t>Y (2900 s)</t>
  </si>
  <si>
    <t>i-SENSYS LBP-6310dn, LBP-6300, MF 6140dn, LBP-6650dn, MF 5840dn, LBP-6670dn, MF 5880dn, MF 6180dw, MF 6100 Series</t>
  </si>
  <si>
    <t>CRG-719H</t>
  </si>
  <si>
    <t>Bk (6400 s)</t>
  </si>
  <si>
    <t>MF 6600 Series, MF 6680dn</t>
  </si>
  <si>
    <t>CRG-720</t>
  </si>
  <si>
    <t>Bk (5000 s)</t>
  </si>
  <si>
    <t>LBP-6000, LBP-6020, LBP-6030, i-SENSYS MF 3010</t>
  </si>
  <si>
    <t>CRG-725</t>
  </si>
  <si>
    <t>Bk (1600 s)</t>
  </si>
  <si>
    <t>LBP-6200, LBP-6200d, LBP-6230</t>
  </si>
  <si>
    <t>CRG-726</t>
  </si>
  <si>
    <t>Bk (2100 s)</t>
  </si>
  <si>
    <t>i-SENSYS MF 4410, MF 4450d, mF 4550d, MF 4570 (dn), MF 4580, MF 4730, MF 4750, MF 4870dn, MF 4890dw</t>
  </si>
  <si>
    <t>CRG-728</t>
  </si>
  <si>
    <t>i-SENSYS MF 212w, MF226dn, MF229dw</t>
  </si>
  <si>
    <t>CRG-737</t>
  </si>
  <si>
    <t>Bk (2400 s)</t>
  </si>
  <si>
    <t>MF 3110, MF 3200, MF 3220, MF 5650, MF 5730</t>
  </si>
  <si>
    <t>EP-27</t>
  </si>
  <si>
    <t>i-SENSYS MF 4010, MF 4120, MF 4320d, MF 4330d, 4350d, MF 4380dn, MF 4660pl, MF 4690pl, Fax L100, Fax L120</t>
  </si>
  <si>
    <t>FX-10</t>
  </si>
  <si>
    <t>Bk (2000 s)</t>
  </si>
  <si>
    <t>Pixma MP 280, MP 282, MP 250</t>
  </si>
  <si>
    <t>PG-512</t>
  </si>
  <si>
    <t>Bk (15 ml)</t>
  </si>
  <si>
    <t>CL-513</t>
  </si>
  <si>
    <t>PGI-525BK</t>
  </si>
  <si>
    <t>PGI-525BK Twin</t>
  </si>
  <si>
    <t>Bk Twin</t>
  </si>
  <si>
    <t>DEVELOP</t>
  </si>
  <si>
    <t>Ineo 161, Ineo 163, Ineo 210, Ineo 213, D-1531, D-1650iD</t>
  </si>
  <si>
    <t>TN 114</t>
  </si>
  <si>
    <t>Bk (22000 s)</t>
  </si>
  <si>
    <t>EPSON</t>
  </si>
  <si>
    <t>LQ 680, LQ 670</t>
  </si>
  <si>
    <t>C13S015262 (nahr. S015016)</t>
  </si>
  <si>
    <t>páska</t>
  </si>
  <si>
    <t>LQ 300, LQ 350, LQ 570, LQ 580</t>
  </si>
  <si>
    <t>C13S015633 (nahr. S015021)</t>
  </si>
  <si>
    <t>FX-880, LX 300, LX 350, MX 80</t>
  </si>
  <si>
    <t>C13S015637 (nahr. S015019)</t>
  </si>
  <si>
    <t>EPL-6200, EPL-3000</t>
  </si>
  <si>
    <t>C13S050166</t>
  </si>
  <si>
    <t>Bk (6000 s)</t>
  </si>
  <si>
    <t>AcuLaser M2000, M2000DN</t>
  </si>
  <si>
    <t>C13S050435</t>
  </si>
  <si>
    <t>Bk (8000 s)</t>
  </si>
  <si>
    <t>AcuLaser M2400</t>
  </si>
  <si>
    <t>C13S050585</t>
  </si>
  <si>
    <t>Bk (3000 s)</t>
  </si>
  <si>
    <t>WorkForce AL-M200DN, AL-MX200</t>
  </si>
  <si>
    <t>C13S050709</t>
  </si>
  <si>
    <t>EPL-6200</t>
  </si>
  <si>
    <t>C13S051099</t>
  </si>
  <si>
    <t>Bk Drum (20000 s)</t>
  </si>
  <si>
    <t>M-160, M-180, M-190</t>
  </si>
  <si>
    <t>ERC-09B</t>
  </si>
  <si>
    <t>TM-300, U210</t>
  </si>
  <si>
    <t>ERC-38B</t>
  </si>
  <si>
    <t>HP</t>
  </si>
  <si>
    <t>DeskJet 670, 690C</t>
  </si>
  <si>
    <t>51629A (29)</t>
  </si>
  <si>
    <t>Bk (41 ml)</t>
  </si>
  <si>
    <t>DeskJet 690C, 656c</t>
  </si>
  <si>
    <t>51649A (49)</t>
  </si>
  <si>
    <t>CMY (26 ml)</t>
  </si>
  <si>
    <t>DeskJet 710C, 930c, 970cxi, 1215, 1600c, 6122, OfficeJet G55</t>
  </si>
  <si>
    <t>51645A (45)</t>
  </si>
  <si>
    <t>Bk (43 ml)</t>
  </si>
  <si>
    <t>DeskJet 920c, 930c, 970cxi, 1220, 6122, OfficeJet V40, V45, G55, Photosmart P1100</t>
  </si>
  <si>
    <t>C6578A (78)</t>
  </si>
  <si>
    <t>CMY (38 ml)</t>
  </si>
  <si>
    <t>C6578D (78)</t>
  </si>
  <si>
    <t>CMY (19 ml)</t>
  </si>
  <si>
    <t>DeskJet 816c, 845c, 920d, OfficeJet V40</t>
  </si>
  <si>
    <t>C6615D (15)</t>
  </si>
  <si>
    <t>C6625A (17)</t>
  </si>
  <si>
    <t>CMY (17 ml)</t>
  </si>
  <si>
    <t>LaserJet 1100, 1100a, 3200</t>
  </si>
  <si>
    <t>C4092A (92A)</t>
  </si>
  <si>
    <t>LaserJet 2100, 2200, 2200d, 2200dn</t>
  </si>
  <si>
    <t>C4096A (96A)</t>
  </si>
  <si>
    <t>DeskJet 450, 5100, 5150, 5550, 5652, 5850, OfficeJet 4100, 5510, Photosmart 7100, PSC 1350</t>
  </si>
  <si>
    <t>C6656A (56)</t>
  </si>
  <si>
    <t>Bk (20 ml)</t>
  </si>
  <si>
    <t>C6657A (57)</t>
  </si>
  <si>
    <t>LaserJet 1000, 1000w, 1005, 1200, 1220, 3300</t>
  </si>
  <si>
    <t>C7115A (15A)</t>
  </si>
  <si>
    <t>C7115X (15X)</t>
  </si>
  <si>
    <t>Bk (3500 s)</t>
  </si>
  <si>
    <t>DeskJet 5740, 6540, H470, OfficeJet 6210, Photosmart C3180, PSC 1510, PSC 2355</t>
  </si>
  <si>
    <t>C8765EE (338)</t>
  </si>
  <si>
    <t>Bk (11 ml)</t>
  </si>
  <si>
    <t>DeskJet 5740, 6540, 5940, 460c, OfficeJet 6210, 6205, Photosmart C3180, C4180, 2575, PSC 1510, PSC 2355</t>
  </si>
  <si>
    <t>C8766EE (343)</t>
  </si>
  <si>
    <t>CMY (7 ml)</t>
  </si>
  <si>
    <t>DeskJet 5740, 6940, 6980, 6620, 6540, 5940, Photosmart 8150</t>
  </si>
  <si>
    <t>C8767EE (339)</t>
  </si>
  <si>
    <t>Bk (21 ml)</t>
  </si>
  <si>
    <t>DeskJet F380, F2180, 3920, D1415</t>
  </si>
  <si>
    <t>C9351A (21)</t>
  </si>
  <si>
    <t>Bk (5 ml)</t>
  </si>
  <si>
    <t>C9352A (22)</t>
  </si>
  <si>
    <t>CMY (5 ml)</t>
  </si>
  <si>
    <t>DeskJet 5740, 6540, 6940, 6620, 6980, 5940, 460c, H470, OfficeJet 6210, 6205, Photosmart 8150, PSC 2355</t>
  </si>
  <si>
    <t>C9363EE (344)</t>
  </si>
  <si>
    <t>CMY (14 ml)</t>
  </si>
  <si>
    <t>DeskJet 5940, 6940, Photosmart 2575, 4180</t>
  </si>
  <si>
    <t>C9364EE (337)</t>
  </si>
  <si>
    <t>Color LaserJet 5500, 5550dn</t>
  </si>
  <si>
    <t>C9730A (645A)</t>
  </si>
  <si>
    <t>Bk (13000 s)</t>
  </si>
  <si>
    <t>C9731A (645A)</t>
  </si>
  <si>
    <t>C (12000 s)</t>
  </si>
  <si>
    <t>C9732A (645A)</t>
  </si>
  <si>
    <t>Y (12000 s)</t>
  </si>
  <si>
    <t>C9733A (645A)</t>
  </si>
  <si>
    <t>M (12000 s)</t>
  </si>
  <si>
    <t>LaserJet P1005, P1006, P1007, P1008</t>
  </si>
  <si>
    <t>CB435A (35A)</t>
  </si>
  <si>
    <t>Bk (1500 s)</t>
  </si>
  <si>
    <t>LaserJet P1500, P1505, P1505n, P1506, M1120, M1120MFP, M1522n</t>
  </si>
  <si>
    <t>CB436A (36A)</t>
  </si>
  <si>
    <t>Color LaserJet CM1312, CP1215, CP1515</t>
  </si>
  <si>
    <t>CB540A (125A)</t>
  </si>
  <si>
    <t>Bk (2200 s)</t>
  </si>
  <si>
    <t>CB541A (125A)</t>
  </si>
  <si>
    <t>C (1400 s)</t>
  </si>
  <si>
    <t>CB542A (125A)</t>
  </si>
  <si>
    <t>Y (1400 s)</t>
  </si>
  <si>
    <t>CB543A (125A)</t>
  </si>
  <si>
    <t>M (1400 s)</t>
  </si>
  <si>
    <t>Color LaserJet CP2025, CM2320nf mfp, CM2320fxi</t>
  </si>
  <si>
    <t>CC530A (304A)</t>
  </si>
  <si>
    <t>CC531A (304A)</t>
  </si>
  <si>
    <t>C (2800 s)</t>
  </si>
  <si>
    <t>CC532A (304A)</t>
  </si>
  <si>
    <t>Y (2800 s)</t>
  </si>
  <si>
    <t>CC533A (304A)</t>
  </si>
  <si>
    <t>M (2800 s)</t>
  </si>
  <si>
    <t>OfficeJet 6000, 6500, 6500a, 7500a</t>
  </si>
  <si>
    <t>CD972A (920XL)</t>
  </si>
  <si>
    <t>C (700 s)</t>
  </si>
  <si>
    <t>CD973A (920XL)</t>
  </si>
  <si>
    <t>M (700 s)</t>
  </si>
  <si>
    <t>CD974A (920XL)</t>
  </si>
  <si>
    <t>Y (700 s)</t>
  </si>
  <si>
    <t>CD975A (920XL)</t>
  </si>
  <si>
    <t>LaserJet P3015, P3015dn</t>
  </si>
  <si>
    <t>CE255X (55X)</t>
  </si>
  <si>
    <t>Bk (12000 s)</t>
  </si>
  <si>
    <t>LaserJet P1566, P1600, P1606, P1606dn, Pro M1536dnf (mfp)</t>
  </si>
  <si>
    <t>CE278A (78A)</t>
  </si>
  <si>
    <t>LaserJet M1132 (mfp), M1212 nf, P1002, P1102 (w), Pro M1132 mfp</t>
  </si>
  <si>
    <t>CE285A (85A)</t>
  </si>
  <si>
    <t>Color LaserJet Pro CP1025, LaserJet Pro 100 Color MFP M175a</t>
  </si>
  <si>
    <t>CE310A (126A)</t>
  </si>
  <si>
    <t>CE311A (126A)</t>
  </si>
  <si>
    <t>C (1000 s)</t>
  </si>
  <si>
    <t>CE312A (126A)</t>
  </si>
  <si>
    <t>Y (1000 s)</t>
  </si>
  <si>
    <t>CE313A (126A)</t>
  </si>
  <si>
    <t>M (1000 s)</t>
  </si>
  <si>
    <t>CE314A (126A)</t>
  </si>
  <si>
    <t>Bk Drum (14000 s)</t>
  </si>
  <si>
    <t>Color LaserJet Pro CM1415, CM1415fn, CP1525n</t>
  </si>
  <si>
    <t>CE320A (128A)</t>
  </si>
  <si>
    <t>CE321A (128A)</t>
  </si>
  <si>
    <t>C (1300 s)</t>
  </si>
  <si>
    <t>CE322A (128A)</t>
  </si>
  <si>
    <t>Y (1300 s)</t>
  </si>
  <si>
    <t>CE323A (128A)</t>
  </si>
  <si>
    <t>M (1300 s)</t>
  </si>
  <si>
    <t>LaserJet P2030, P2035, P2050, P2055, P2055d, P2055dn</t>
  </si>
  <si>
    <t>CE505A (05A)</t>
  </si>
  <si>
    <t>Bk (2300 s)</t>
  </si>
  <si>
    <t>LaserJet P2050, P2055, P2055d, P2055dn</t>
  </si>
  <si>
    <t>CE505X (05X)</t>
  </si>
  <si>
    <t>Bk (6500 s)</t>
  </si>
  <si>
    <t>LaserJet Pro 200 M251n, Pro 200 M276n</t>
  </si>
  <si>
    <t>CF210A (131A)</t>
  </si>
  <si>
    <t>CF210X (131X)</t>
  </si>
  <si>
    <t>CF211A (131A)</t>
  </si>
  <si>
    <t>C (1800 s)</t>
  </si>
  <si>
    <t>CF212A (131A)</t>
  </si>
  <si>
    <t>Y (1800 s)</t>
  </si>
  <si>
    <t>CF213A (131A)</t>
  </si>
  <si>
    <t>M (1800 s)</t>
  </si>
  <si>
    <t>LaserJet Pro 400 M401d, Pro 400 M401dn, Pro 400 M425dn</t>
  </si>
  <si>
    <t>CF280X (80X)</t>
  </si>
  <si>
    <t>Bk (6900 s)</t>
  </si>
  <si>
    <t>LaserJet Pro MFP M125a, M125nw, M127fn, M201n, M201dw, M225dn, M225dw</t>
  </si>
  <si>
    <t>CF283A (83A)</t>
  </si>
  <si>
    <t>LaserJet Pro MFP M201n, M201dw, M225dn, M225dw</t>
  </si>
  <si>
    <t>CF283X (83X)</t>
  </si>
  <si>
    <t>Color LaserJet Pro MFP M176n, MFP M177fw</t>
  </si>
  <si>
    <t>CF350A (130A)</t>
  </si>
  <si>
    <t>Bk (1300 s)</t>
  </si>
  <si>
    <t>CF351A (130A)</t>
  </si>
  <si>
    <t>CF352A (130A)</t>
  </si>
  <si>
    <t>CF353A (130A)</t>
  </si>
  <si>
    <t>LaserJet Pro MFP M476dw, MFP M476dn</t>
  </si>
  <si>
    <t>CF380X (312X)</t>
  </si>
  <si>
    <t>Bk (4400 s)</t>
  </si>
  <si>
    <t>CF381A (312A)</t>
  </si>
  <si>
    <t>C (2700 s)</t>
  </si>
  <si>
    <t>CF382A (312A)</t>
  </si>
  <si>
    <t>Y (2700 s)</t>
  </si>
  <si>
    <t>CF383A (312A)</t>
  </si>
  <si>
    <t>M (2700 s)</t>
  </si>
  <si>
    <t>LaserJet 2300, 2300dn</t>
  </si>
  <si>
    <t>Q2610A (10A)</t>
  </si>
  <si>
    <t>LaserJet 1010, 1012, 1015, 1018, 1020, 1022, 1022n, 3015, 3020, 3030, 3050, 3052, 3055, M1005MFP</t>
  </si>
  <si>
    <t>Q2612A (12A)</t>
  </si>
  <si>
    <t>LaserJet 1300, LaserJet 1300n</t>
  </si>
  <si>
    <t>Q2613A (13A)</t>
  </si>
  <si>
    <t>Q2613X (13X)</t>
  </si>
  <si>
    <t>LaserJet 1150</t>
  </si>
  <si>
    <t>Q2624A (24A)</t>
  </si>
  <si>
    <t>LaserJet 4250, 4350</t>
  </si>
  <si>
    <t>Q5942A (42A)</t>
  </si>
  <si>
    <t>Bk (10000 s)</t>
  </si>
  <si>
    <t>LaserJet 1320, 1320n, 3390</t>
  </si>
  <si>
    <t>Q5949A (49A)</t>
  </si>
  <si>
    <t>Q5949X (49X)</t>
  </si>
  <si>
    <t>Color LaserJet 1600, 2600, 2600n, 2605, 2605dn</t>
  </si>
  <si>
    <t>Q6000A (124A)</t>
  </si>
  <si>
    <t>Q6001A (124A)</t>
  </si>
  <si>
    <t>C (2000 s)</t>
  </si>
  <si>
    <t>Q6002A (124A)</t>
  </si>
  <si>
    <t>Y (2000 s)</t>
  </si>
  <si>
    <t>Q6003A (124A)</t>
  </si>
  <si>
    <t>M (2000 s)</t>
  </si>
  <si>
    <t>LaserJet P3005, 3005d (dn, n), M3035 mfp</t>
  </si>
  <si>
    <t>Q7551X (51X)</t>
  </si>
  <si>
    <t>LaserJet P2014, P2015, P2015d (dn), M2727nf</t>
  </si>
  <si>
    <t>Q7553A (53A)</t>
  </si>
  <si>
    <t>Q7553X (53X)</t>
  </si>
  <si>
    <t>Bk (7000 s)</t>
  </si>
  <si>
    <t>KONICA MINOLTA</t>
  </si>
  <si>
    <t>PagePro 1300, 1300W, 1350, 1350W, 1390MF</t>
  </si>
  <si>
    <t>Di 1611, Di 152</t>
  </si>
  <si>
    <t>106B</t>
  </si>
  <si>
    <t>Magicolor 4650 DN, 4690 MF</t>
  </si>
  <si>
    <t>A0DK152</t>
  </si>
  <si>
    <t>A0DK252</t>
  </si>
  <si>
    <t>Y (8000 s)</t>
  </si>
  <si>
    <t>A0DK352</t>
  </si>
  <si>
    <t>M (8000 s)</t>
  </si>
  <si>
    <t>A0DK452</t>
  </si>
  <si>
    <t>C (8000 s)</t>
  </si>
  <si>
    <t>Magicolor 1680, 1690 MF, 1650 EN</t>
  </si>
  <si>
    <t>A0V301H</t>
  </si>
  <si>
    <t>A0V305H</t>
  </si>
  <si>
    <t>Y (1500 s)</t>
  </si>
  <si>
    <t>A0V306H</t>
  </si>
  <si>
    <t>Y (2500 s)</t>
  </si>
  <si>
    <t>A0V30AH</t>
  </si>
  <si>
    <t>M (1500 s)</t>
  </si>
  <si>
    <t>A0V30GH</t>
  </si>
  <si>
    <t>C (1500 s)</t>
  </si>
  <si>
    <t>A0V30HH</t>
  </si>
  <si>
    <t>C (2500 s)</t>
  </si>
  <si>
    <t>A0V30CH</t>
  </si>
  <si>
    <t>M (2500 s)</t>
  </si>
  <si>
    <t>Bizhub 223, 283</t>
  </si>
  <si>
    <t>TN-217</t>
  </si>
  <si>
    <t>Bk (17500 s)</t>
  </si>
  <si>
    <t>OKI</t>
  </si>
  <si>
    <t>ML 5520, ML 5590</t>
  </si>
  <si>
    <t>C310, C310dn, MC351dn, MC362</t>
  </si>
  <si>
    <t>C510, C530dn, MC561</t>
  </si>
  <si>
    <t>Y (5000 s)</t>
  </si>
  <si>
    <t>M (5000 s)</t>
  </si>
  <si>
    <t>C (5000 s)</t>
  </si>
  <si>
    <t>B411dn, B431, B431d</t>
  </si>
  <si>
    <t>C301, C321dn, C332, C342</t>
  </si>
  <si>
    <t>B401d, MB441, MB451, MB451dn</t>
  </si>
  <si>
    <t>PANASONIC</t>
  </si>
  <si>
    <t>KX-P 2130</t>
  </si>
  <si>
    <t>KX-P160</t>
  </si>
  <si>
    <t>RICOH</t>
  </si>
  <si>
    <t>DT42BLK / MP2000 / Ricoh 1230D (842015)</t>
  </si>
  <si>
    <t>Bk (260 g)</t>
  </si>
  <si>
    <t>SAMSUNG</t>
  </si>
  <si>
    <t>CLP-320, CLP-320N, CLX-3185</t>
  </si>
  <si>
    <t>CLT-C4072S</t>
  </si>
  <si>
    <t>CLT-K4072S</t>
  </si>
  <si>
    <t>CLT-M4072S</t>
  </si>
  <si>
    <t>CLT-Y4072S</t>
  </si>
  <si>
    <t>CLP-315, CLP-3175</t>
  </si>
  <si>
    <t>CLT-C4092S</t>
  </si>
  <si>
    <t>CLT-K4092S</t>
  </si>
  <si>
    <t>CLT-M4092S</t>
  </si>
  <si>
    <t>CLT-Y4092S</t>
  </si>
  <si>
    <t>CLT-P4092C</t>
  </si>
  <si>
    <t>CMYK (1500; 3x1000 s)</t>
  </si>
  <si>
    <t>ML-2165, SCX-3405, SCX-3405FW</t>
  </si>
  <si>
    <t>MLT-D101S</t>
  </si>
  <si>
    <t>ML-1660, ML-1670, ML-1675, ML-1865</t>
  </si>
  <si>
    <t>MLT-D1042S</t>
  </si>
  <si>
    <t>Xpress M2020, M2022, M2026, M2070, SL-M2070</t>
  </si>
  <si>
    <t>MLT-D111S</t>
  </si>
  <si>
    <t>Xpress M2825ND, M2875ND, M2885FW, M2765, M2625</t>
  </si>
  <si>
    <t>MLT-D116L</t>
  </si>
  <si>
    <t>ML-2855ND, SCX-4828FN</t>
  </si>
  <si>
    <t>MLT-D2092L</t>
  </si>
  <si>
    <t>STAR</t>
  </si>
  <si>
    <t>SP 200, SP 212 FC</t>
  </si>
  <si>
    <t>RC200B</t>
  </si>
  <si>
    <t>XEROX</t>
  </si>
  <si>
    <t>Phaser 3250, 3250 DN</t>
  </si>
  <si>
    <t>106R01374</t>
  </si>
  <si>
    <t>WorkCentre 3220, 3220 MFP</t>
  </si>
  <si>
    <t>106R01487</t>
  </si>
  <si>
    <t>Bk (4100 s)</t>
  </si>
  <si>
    <t>Phaser 3010, WorkCentre 3045 VB, 3045 MFP</t>
  </si>
  <si>
    <t>106R02182</t>
  </si>
  <si>
    <t>Phaser 3260, WorkCentre 3225 DNI</t>
  </si>
  <si>
    <t>106R02778</t>
  </si>
  <si>
    <t>Phaser 3140, 3155</t>
  </si>
  <si>
    <t>108R00909</t>
  </si>
  <si>
    <r>
      <rPr>
        <b/>
        <sz val="11"/>
        <rFont val="Calibri"/>
        <family val="2"/>
        <scheme val="minor"/>
      </rPr>
      <t>Ricoh</t>
    </r>
    <r>
      <rPr>
        <sz val="11"/>
        <rFont val="Calibri"/>
        <family val="2"/>
        <scheme val="minor"/>
      </rPr>
      <t xml:space="preserve"> Aficio MP 2000, Aficio 2015, MP 1600, </t>
    </r>
    <r>
      <rPr>
        <b/>
        <sz val="11"/>
        <rFont val="Calibri"/>
        <family val="2"/>
        <scheme val="minor"/>
      </rPr>
      <t>Nashuatec</t>
    </r>
    <r>
      <rPr>
        <sz val="11"/>
        <rFont val="Calibri"/>
        <family val="2"/>
        <scheme val="minor"/>
      </rPr>
      <t xml:space="preserve"> DSm615, DSm 618, MP 2000, MP 1600, </t>
    </r>
    <r>
      <rPr>
        <b/>
        <sz val="11"/>
        <rFont val="Calibri"/>
        <family val="2"/>
        <scheme val="minor"/>
      </rPr>
      <t>Gestetner</t>
    </r>
    <r>
      <rPr>
        <sz val="11"/>
        <rFont val="Calibri"/>
        <family val="2"/>
        <scheme val="minor"/>
      </rPr>
      <t xml:space="preserve"> MP 1600, MP 2000, MP 2200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</si>
</sst>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41">
    <xf numFmtId="0" fontId="0" fillId="0" borderId="0" xfId="0"/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0" fillId="2" borderId="1" xfId="20" applyNumberFormat="1" applyFont="1" applyFill="1" applyBorder="1" applyAlignment="1" applyProtection="1">
      <alignment horizontal="center" vertical="center"/>
      <protection locked="0"/>
    </xf>
    <xf numFmtId="4" fontId="8" fillId="0" borderId="2" xfId="0" applyNumberFormat="1" applyFont="1" applyFill="1" applyBorder="1" applyAlignment="1" applyProtection="1">
      <alignment horizontal="center" vertical="center" wrapText="1"/>
      <protection/>
    </xf>
    <xf numFmtId="4" fontId="9" fillId="3" borderId="3" xfId="20" applyNumberFormat="1" applyFont="1" applyFill="1" applyBorder="1" applyAlignment="1" applyProtection="1">
      <alignment horizontal="center" vertical="center"/>
      <protection/>
    </xf>
    <xf numFmtId="3" fontId="9" fillId="0" borderId="2" xfId="0" applyNumberFormat="1" applyFont="1" applyFill="1" applyBorder="1" applyAlignment="1" applyProtection="1">
      <alignment horizontal="center" vertical="center" wrapText="1"/>
      <protection/>
    </xf>
    <xf numFmtId="3" fontId="9" fillId="0" borderId="1" xfId="0" applyNumberFormat="1" applyFont="1" applyFill="1" applyBorder="1" applyAlignment="1" applyProtection="1">
      <alignment horizontal="center" vertical="center" wrapText="1"/>
      <protection/>
    </xf>
    <xf numFmtId="4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3" borderId="4" xfId="0" applyFont="1" applyFill="1" applyBorder="1" applyAlignment="1" applyProtection="1">
      <alignment horizontal="center" vertical="center" wrapText="1"/>
      <protection/>
    </xf>
    <xf numFmtId="0" fontId="11" fillId="3" borderId="5" xfId="0" applyFont="1" applyFill="1" applyBorder="1" applyAlignment="1" applyProtection="1">
      <alignment horizontal="center" vertical="center" wrapText="1"/>
      <protection/>
    </xf>
    <xf numFmtId="0" fontId="11" fillId="3" borderId="6" xfId="0" applyFont="1" applyFill="1" applyBorder="1" applyAlignment="1" applyProtection="1">
      <alignment horizontal="center" vertical="center" wrapText="1"/>
      <protection/>
    </xf>
    <xf numFmtId="3" fontId="11" fillId="3" borderId="6" xfId="0" applyNumberFormat="1" applyFont="1" applyFill="1" applyBorder="1" applyAlignment="1" applyProtection="1">
      <alignment horizontal="center" vertical="center" wrapText="1"/>
      <protection/>
    </xf>
    <xf numFmtId="0" fontId="11" fillId="3" borderId="7" xfId="0" applyFont="1" applyFill="1" applyBorder="1" applyAlignment="1" applyProtection="1">
      <alignment horizontal="center" vertical="center" wrapText="1"/>
      <protection/>
    </xf>
    <xf numFmtId="0" fontId="9" fillId="4" borderId="8" xfId="20" applyFont="1" applyFill="1" applyBorder="1" applyAlignment="1" applyProtection="1">
      <alignment vertical="center"/>
      <protection/>
    </xf>
    <xf numFmtId="0" fontId="8" fillId="4" borderId="1" xfId="20" applyFont="1" applyFill="1" applyBorder="1" applyAlignment="1" applyProtection="1">
      <alignment vertical="center" wrapText="1"/>
      <protection/>
    </xf>
    <xf numFmtId="0" fontId="8" fillId="4" borderId="1" xfId="20" applyFont="1" applyFill="1" applyBorder="1" applyAlignment="1" applyProtection="1">
      <alignment horizontal="center" vertical="center"/>
      <protection/>
    </xf>
    <xf numFmtId="0" fontId="9" fillId="4" borderId="9" xfId="20" applyFont="1" applyFill="1" applyBorder="1" applyAlignment="1" applyProtection="1">
      <alignment vertical="center"/>
      <protection/>
    </xf>
    <xf numFmtId="4" fontId="11" fillId="3" borderId="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9" fillId="4" borderId="1" xfId="2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1" fillId="3" borderId="5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1" fillId="3" borderId="10" xfId="0" applyFont="1" applyFill="1" applyBorder="1" applyAlignment="1" applyProtection="1">
      <alignment horizontal="left" vertical="center" wrapText="1"/>
      <protection/>
    </xf>
    <xf numFmtId="0" fontId="11" fillId="3" borderId="11" xfId="0" applyFont="1" applyFill="1" applyBorder="1" applyAlignment="1" applyProtection="1">
      <alignment horizontal="left" vertical="center" wrapText="1"/>
      <protection/>
    </xf>
    <xf numFmtId="0" fontId="11" fillId="3" borderId="5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2" xfId="21"/>
  </cellStyles>
  <dxfs count="3"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4"/>
  <sheetViews>
    <sheetView tabSelected="1" zoomScale="70" zoomScaleNormal="70" zoomScaleSheetLayoutView="85" zoomScalePageLayoutView="80" workbookViewId="0" topLeftCell="A1">
      <selection activeCell="F211" sqref="E8:F211"/>
    </sheetView>
  </sheetViews>
  <sheetFormatPr defaultColWidth="9.140625" defaultRowHeight="15"/>
  <cols>
    <col min="1" max="1" width="18.57421875" style="1" customWidth="1"/>
    <col min="2" max="2" width="78.57421875" style="1" customWidth="1"/>
    <col min="3" max="3" width="25.7109375" style="26" customWidth="1"/>
    <col min="4" max="4" width="21.421875" style="30" customWidth="1"/>
    <col min="5" max="7" width="18.57421875" style="30" customWidth="1"/>
    <col min="8" max="9" width="17.140625" style="30" customWidth="1"/>
    <col min="10" max="10" width="28.57421875" style="30" customWidth="1"/>
    <col min="11" max="11" width="8.28125" style="1" customWidth="1"/>
    <col min="12" max="16384" width="9.140625" style="1" customWidth="1"/>
  </cols>
  <sheetData>
    <row r="1" spans="1:11" s="2" customFormat="1" ht="18.75">
      <c r="A1" s="34" t="s">
        <v>8</v>
      </c>
      <c r="B1" s="34"/>
      <c r="C1" s="35"/>
      <c r="D1" s="35"/>
      <c r="E1" s="35"/>
      <c r="F1" s="35"/>
      <c r="G1" s="35"/>
      <c r="H1" s="35"/>
      <c r="I1" s="35"/>
      <c r="J1" s="35"/>
      <c r="K1" s="1"/>
    </row>
    <row r="2" spans="1:11" s="2" customFormat="1" ht="18.75">
      <c r="A2" s="36" t="s">
        <v>0</v>
      </c>
      <c r="B2" s="36"/>
      <c r="C2" s="35"/>
      <c r="D2" s="35"/>
      <c r="E2" s="35"/>
      <c r="F2" s="35"/>
      <c r="G2" s="35"/>
      <c r="H2" s="35"/>
      <c r="I2" s="35"/>
      <c r="J2" s="35"/>
      <c r="K2" s="1"/>
    </row>
    <row r="3" spans="1:11" s="2" customFormat="1" ht="18.75">
      <c r="A3" s="34" t="s">
        <v>9</v>
      </c>
      <c r="B3" s="34"/>
      <c r="C3" s="34"/>
      <c r="D3" s="34"/>
      <c r="E3" s="34"/>
      <c r="F3" s="34"/>
      <c r="G3" s="34"/>
      <c r="H3" s="34"/>
      <c r="I3" s="34"/>
      <c r="J3" s="34"/>
      <c r="K3" s="1"/>
    </row>
    <row r="4" spans="1:11" s="2" customFormat="1" ht="18.75">
      <c r="A4" s="37" t="s">
        <v>10</v>
      </c>
      <c r="B4" s="37"/>
      <c r="C4" s="37"/>
      <c r="D4" s="37"/>
      <c r="E4" s="37"/>
      <c r="F4" s="37"/>
      <c r="G4" s="37"/>
      <c r="H4" s="37"/>
      <c r="I4" s="37"/>
      <c r="J4" s="37"/>
      <c r="K4" s="1"/>
    </row>
    <row r="5" spans="1:11" s="2" customFormat="1" ht="18.75">
      <c r="A5" s="32"/>
      <c r="B5" s="32"/>
      <c r="C5" s="25"/>
      <c r="D5" s="32"/>
      <c r="E5" s="32"/>
      <c r="F5" s="32"/>
      <c r="G5" s="32"/>
      <c r="H5" s="32"/>
      <c r="I5" s="32"/>
      <c r="J5" s="32"/>
      <c r="K5" s="1"/>
    </row>
    <row r="6" spans="1:11" s="2" customFormat="1" ht="19.5" thickBot="1">
      <c r="A6" s="31"/>
      <c r="B6" s="31"/>
      <c r="C6" s="26"/>
      <c r="D6" s="30"/>
      <c r="E6" s="30"/>
      <c r="F6" s="30"/>
      <c r="G6" s="30"/>
      <c r="H6" s="30"/>
      <c r="I6" s="30"/>
      <c r="J6" s="30"/>
      <c r="K6" s="1"/>
    </row>
    <row r="7" spans="1:10" s="3" customFormat="1" ht="150" customHeight="1" thickBot="1">
      <c r="A7" s="15" t="s">
        <v>1</v>
      </c>
      <c r="B7" s="16" t="s">
        <v>3</v>
      </c>
      <c r="C7" s="33" t="s">
        <v>2</v>
      </c>
      <c r="D7" s="16" t="s">
        <v>14</v>
      </c>
      <c r="E7" s="17" t="s">
        <v>11</v>
      </c>
      <c r="F7" s="17" t="s">
        <v>12</v>
      </c>
      <c r="G7" s="18" t="s">
        <v>4</v>
      </c>
      <c r="H7" s="16" t="s">
        <v>7</v>
      </c>
      <c r="I7" s="16" t="s">
        <v>5</v>
      </c>
      <c r="J7" s="19" t="s">
        <v>6</v>
      </c>
    </row>
    <row r="8" spans="1:10" ht="18.75" customHeight="1">
      <c r="A8" s="20" t="s">
        <v>15</v>
      </c>
      <c r="B8" s="21" t="s">
        <v>17</v>
      </c>
      <c r="C8" s="27" t="s">
        <v>18</v>
      </c>
      <c r="D8" s="22" t="s">
        <v>19</v>
      </c>
      <c r="E8" s="9"/>
      <c r="F8" s="9"/>
      <c r="G8" s="13">
        <v>50</v>
      </c>
      <c r="H8" s="9"/>
      <c r="I8" s="14">
        <f aca="true" t="shared" si="0" ref="I8:I70">ROUND(H8,2)</f>
        <v>0</v>
      </c>
      <c r="J8" s="11">
        <f aca="true" t="shared" si="1" ref="J8:J70">G8*I8</f>
        <v>0</v>
      </c>
    </row>
    <row r="9" spans="1:10" ht="18.75" customHeight="1">
      <c r="A9" s="20" t="s">
        <v>15</v>
      </c>
      <c r="B9" s="21" t="s">
        <v>20</v>
      </c>
      <c r="C9" s="27" t="s">
        <v>21</v>
      </c>
      <c r="D9" s="22" t="s">
        <v>22</v>
      </c>
      <c r="E9" s="9"/>
      <c r="F9" s="9"/>
      <c r="G9" s="13">
        <v>61</v>
      </c>
      <c r="H9" s="9"/>
      <c r="I9" s="14">
        <f t="shared" si="0"/>
        <v>0</v>
      </c>
      <c r="J9" s="11">
        <f t="shared" si="1"/>
        <v>0</v>
      </c>
    </row>
    <row r="10" spans="1:10" ht="18.75" customHeight="1">
      <c r="A10" s="20" t="s">
        <v>15</v>
      </c>
      <c r="B10" s="21" t="s">
        <v>20</v>
      </c>
      <c r="C10" s="27" t="s">
        <v>23</v>
      </c>
      <c r="D10" s="22" t="s">
        <v>24</v>
      </c>
      <c r="E10" s="9"/>
      <c r="F10" s="9"/>
      <c r="G10" s="13">
        <v>10</v>
      </c>
      <c r="H10" s="9"/>
      <c r="I10" s="14">
        <f t="shared" si="0"/>
        <v>0</v>
      </c>
      <c r="J10" s="11">
        <f t="shared" si="1"/>
        <v>0</v>
      </c>
    </row>
    <row r="11" spans="1:10" ht="18.75" customHeight="1">
      <c r="A11" s="20" t="s">
        <v>15</v>
      </c>
      <c r="B11" s="21" t="s">
        <v>25</v>
      </c>
      <c r="C11" s="27" t="s">
        <v>26</v>
      </c>
      <c r="D11" s="22" t="s">
        <v>19</v>
      </c>
      <c r="E11" s="9"/>
      <c r="F11" s="9"/>
      <c r="G11" s="13">
        <v>32</v>
      </c>
      <c r="H11" s="9"/>
      <c r="I11" s="14">
        <f t="shared" si="0"/>
        <v>0</v>
      </c>
      <c r="J11" s="11">
        <f t="shared" si="1"/>
        <v>0</v>
      </c>
    </row>
    <row r="12" spans="1:10" ht="18.75" customHeight="1">
      <c r="A12" s="20" t="s">
        <v>15</v>
      </c>
      <c r="B12" s="21" t="s">
        <v>27</v>
      </c>
      <c r="C12" s="27" t="s">
        <v>28</v>
      </c>
      <c r="D12" s="22" t="s">
        <v>29</v>
      </c>
      <c r="E12" s="9"/>
      <c r="F12" s="9"/>
      <c r="G12" s="13">
        <v>75</v>
      </c>
      <c r="H12" s="9"/>
      <c r="I12" s="14">
        <f t="shared" si="0"/>
        <v>0</v>
      </c>
      <c r="J12" s="11">
        <f t="shared" si="1"/>
        <v>0</v>
      </c>
    </row>
    <row r="13" spans="1:10" ht="18.75" customHeight="1">
      <c r="A13" s="20" t="s">
        <v>15</v>
      </c>
      <c r="B13" s="21" t="s">
        <v>27</v>
      </c>
      <c r="C13" s="27" t="s">
        <v>30</v>
      </c>
      <c r="D13" s="22" t="s">
        <v>24</v>
      </c>
      <c r="E13" s="9"/>
      <c r="F13" s="9"/>
      <c r="G13" s="13">
        <v>14</v>
      </c>
      <c r="H13" s="9"/>
      <c r="I13" s="14">
        <f t="shared" si="0"/>
        <v>0</v>
      </c>
      <c r="J13" s="11">
        <f t="shared" si="1"/>
        <v>0</v>
      </c>
    </row>
    <row r="14" spans="1:10" ht="18.75" customHeight="1">
      <c r="A14" s="20" t="s">
        <v>15</v>
      </c>
      <c r="B14" s="21" t="s">
        <v>31</v>
      </c>
      <c r="C14" s="27" t="s">
        <v>32</v>
      </c>
      <c r="D14" s="22" t="s">
        <v>33</v>
      </c>
      <c r="E14" s="9"/>
      <c r="F14" s="9"/>
      <c r="G14" s="13">
        <v>20</v>
      </c>
      <c r="H14" s="9"/>
      <c r="I14" s="14">
        <f t="shared" si="0"/>
        <v>0</v>
      </c>
      <c r="J14" s="11">
        <f t="shared" si="1"/>
        <v>0</v>
      </c>
    </row>
    <row r="15" spans="1:10" ht="33" customHeight="1">
      <c r="A15" s="20" t="s">
        <v>15</v>
      </c>
      <c r="B15" s="21" t="s">
        <v>34</v>
      </c>
      <c r="C15" s="27" t="s">
        <v>35</v>
      </c>
      <c r="D15" s="22" t="s">
        <v>29</v>
      </c>
      <c r="E15" s="9"/>
      <c r="F15" s="9"/>
      <c r="G15" s="13">
        <v>130</v>
      </c>
      <c r="H15" s="9"/>
      <c r="I15" s="14">
        <f t="shared" si="0"/>
        <v>0</v>
      </c>
      <c r="J15" s="11">
        <f t="shared" si="1"/>
        <v>0</v>
      </c>
    </row>
    <row r="16" spans="1:10" ht="33" customHeight="1">
      <c r="A16" s="20" t="s">
        <v>15</v>
      </c>
      <c r="B16" s="21" t="s">
        <v>34</v>
      </c>
      <c r="C16" s="27" t="s">
        <v>36</v>
      </c>
      <c r="D16" s="22" t="s">
        <v>24</v>
      </c>
      <c r="E16" s="9"/>
      <c r="F16" s="9"/>
      <c r="G16" s="13">
        <v>10</v>
      </c>
      <c r="H16" s="9"/>
      <c r="I16" s="14">
        <f t="shared" si="0"/>
        <v>0</v>
      </c>
      <c r="J16" s="11">
        <f t="shared" si="1"/>
        <v>0</v>
      </c>
    </row>
    <row r="17" spans="1:10" ht="18.75" customHeight="1">
      <c r="A17" s="20" t="s">
        <v>15</v>
      </c>
      <c r="B17" s="21" t="s">
        <v>37</v>
      </c>
      <c r="C17" s="27" t="s">
        <v>38</v>
      </c>
      <c r="D17" s="22" t="s">
        <v>33</v>
      </c>
      <c r="E17" s="9"/>
      <c r="F17" s="9"/>
      <c r="G17" s="13">
        <v>10</v>
      </c>
      <c r="H17" s="9"/>
      <c r="I17" s="14">
        <f t="shared" si="0"/>
        <v>0</v>
      </c>
      <c r="J17" s="11">
        <f t="shared" si="1"/>
        <v>0</v>
      </c>
    </row>
    <row r="18" spans="1:10" ht="18.75" customHeight="1">
      <c r="A18" s="20" t="s">
        <v>15</v>
      </c>
      <c r="B18" s="21" t="s">
        <v>37</v>
      </c>
      <c r="C18" s="27" t="s">
        <v>39</v>
      </c>
      <c r="D18" s="22" t="s">
        <v>29</v>
      </c>
      <c r="E18" s="9"/>
      <c r="F18" s="9"/>
      <c r="G18" s="13">
        <v>60</v>
      </c>
      <c r="H18" s="9"/>
      <c r="I18" s="14">
        <f t="shared" si="0"/>
        <v>0</v>
      </c>
      <c r="J18" s="11">
        <f t="shared" si="1"/>
        <v>0</v>
      </c>
    </row>
    <row r="19" spans="1:10" ht="18.75" customHeight="1">
      <c r="A19" s="20" t="s">
        <v>15</v>
      </c>
      <c r="B19" s="21" t="s">
        <v>37</v>
      </c>
      <c r="C19" s="27" t="s">
        <v>40</v>
      </c>
      <c r="D19" s="22" t="s">
        <v>24</v>
      </c>
      <c r="E19" s="9"/>
      <c r="F19" s="9"/>
      <c r="G19" s="13">
        <v>10</v>
      </c>
      <c r="H19" s="9"/>
      <c r="I19" s="14">
        <f t="shared" si="0"/>
        <v>0</v>
      </c>
      <c r="J19" s="11">
        <f t="shared" si="1"/>
        <v>0</v>
      </c>
    </row>
    <row r="20" spans="1:10" ht="18.75" customHeight="1">
      <c r="A20" s="20" t="s">
        <v>15</v>
      </c>
      <c r="B20" s="21" t="s">
        <v>41</v>
      </c>
      <c r="C20" s="27" t="s">
        <v>42</v>
      </c>
      <c r="D20" s="22" t="s">
        <v>22</v>
      </c>
      <c r="E20" s="9"/>
      <c r="F20" s="9"/>
      <c r="G20" s="13">
        <v>76</v>
      </c>
      <c r="H20" s="9"/>
      <c r="I20" s="14">
        <f t="shared" si="0"/>
        <v>0</v>
      </c>
      <c r="J20" s="11">
        <f t="shared" si="1"/>
        <v>0</v>
      </c>
    </row>
    <row r="21" spans="1:10" ht="18.75" customHeight="1">
      <c r="A21" s="20" t="s">
        <v>15</v>
      </c>
      <c r="B21" s="21" t="s">
        <v>41</v>
      </c>
      <c r="C21" s="27" t="s">
        <v>43</v>
      </c>
      <c r="D21" s="22" t="s">
        <v>44</v>
      </c>
      <c r="E21" s="9"/>
      <c r="F21" s="9"/>
      <c r="G21" s="13">
        <v>24</v>
      </c>
      <c r="H21" s="9"/>
      <c r="I21" s="14">
        <f t="shared" si="0"/>
        <v>0</v>
      </c>
      <c r="J21" s="11">
        <f t="shared" si="1"/>
        <v>0</v>
      </c>
    </row>
    <row r="22" spans="1:10" ht="18.75" customHeight="1">
      <c r="A22" s="20" t="s">
        <v>15</v>
      </c>
      <c r="B22" s="21" t="s">
        <v>41</v>
      </c>
      <c r="C22" s="27" t="s">
        <v>45</v>
      </c>
      <c r="D22" s="22" t="s">
        <v>46</v>
      </c>
      <c r="E22" s="9"/>
      <c r="F22" s="9"/>
      <c r="G22" s="13">
        <v>24</v>
      </c>
      <c r="H22" s="9"/>
      <c r="I22" s="14">
        <f t="shared" si="0"/>
        <v>0</v>
      </c>
      <c r="J22" s="11">
        <f t="shared" si="1"/>
        <v>0</v>
      </c>
    </row>
    <row r="23" spans="1:10" ht="18.75" customHeight="1">
      <c r="A23" s="20" t="s">
        <v>15</v>
      </c>
      <c r="B23" s="21" t="s">
        <v>41</v>
      </c>
      <c r="C23" s="27" t="s">
        <v>47</v>
      </c>
      <c r="D23" s="22" t="s">
        <v>48</v>
      </c>
      <c r="E23" s="9"/>
      <c r="F23" s="9"/>
      <c r="G23" s="13">
        <v>24</v>
      </c>
      <c r="H23" s="9"/>
      <c r="I23" s="14">
        <f t="shared" si="0"/>
        <v>0</v>
      </c>
      <c r="J23" s="11">
        <f t="shared" si="1"/>
        <v>0</v>
      </c>
    </row>
    <row r="24" spans="1:10" ht="18.75" customHeight="1">
      <c r="A24" s="20" t="s">
        <v>15</v>
      </c>
      <c r="B24" s="21" t="s">
        <v>49</v>
      </c>
      <c r="C24" s="27" t="s">
        <v>50</v>
      </c>
      <c r="D24" s="22" t="s">
        <v>51</v>
      </c>
      <c r="E24" s="9"/>
      <c r="F24" s="9"/>
      <c r="G24" s="13">
        <v>90</v>
      </c>
      <c r="H24" s="9"/>
      <c r="I24" s="14">
        <f t="shared" si="0"/>
        <v>0</v>
      </c>
      <c r="J24" s="11">
        <f t="shared" si="1"/>
        <v>0</v>
      </c>
    </row>
    <row r="25" spans="1:10" ht="18.75" customHeight="1">
      <c r="A25" s="20" t="s">
        <v>15</v>
      </c>
      <c r="B25" s="21" t="s">
        <v>49</v>
      </c>
      <c r="C25" s="27" t="s">
        <v>52</v>
      </c>
      <c r="D25" s="22" t="s">
        <v>53</v>
      </c>
      <c r="E25" s="9"/>
      <c r="F25" s="9"/>
      <c r="G25" s="13">
        <v>90</v>
      </c>
      <c r="H25" s="9"/>
      <c r="I25" s="14">
        <f t="shared" si="0"/>
        <v>0</v>
      </c>
      <c r="J25" s="11">
        <f t="shared" si="1"/>
        <v>0</v>
      </c>
    </row>
    <row r="26" spans="1:10" ht="18.75" customHeight="1">
      <c r="A26" s="20" t="s">
        <v>15</v>
      </c>
      <c r="B26" s="21" t="s">
        <v>49</v>
      </c>
      <c r="C26" s="27" t="s">
        <v>54</v>
      </c>
      <c r="D26" s="22" t="s">
        <v>55</v>
      </c>
      <c r="E26" s="9"/>
      <c r="F26" s="9"/>
      <c r="G26" s="13">
        <v>90</v>
      </c>
      <c r="H26" s="9"/>
      <c r="I26" s="14">
        <f t="shared" si="0"/>
        <v>0</v>
      </c>
      <c r="J26" s="11">
        <f t="shared" si="1"/>
        <v>0</v>
      </c>
    </row>
    <row r="27" spans="1:10" ht="18.75" customHeight="1">
      <c r="A27" s="20" t="s">
        <v>15</v>
      </c>
      <c r="B27" s="21" t="s">
        <v>49</v>
      </c>
      <c r="C27" s="27" t="s">
        <v>56</v>
      </c>
      <c r="D27" s="22" t="s">
        <v>57</v>
      </c>
      <c r="E27" s="9"/>
      <c r="F27" s="9"/>
      <c r="G27" s="13">
        <v>90</v>
      </c>
      <c r="H27" s="9"/>
      <c r="I27" s="14">
        <f t="shared" si="0"/>
        <v>0</v>
      </c>
      <c r="J27" s="11">
        <f t="shared" si="1"/>
        <v>0</v>
      </c>
    </row>
    <row r="28" spans="1:10" ht="18.75" customHeight="1">
      <c r="A28" s="20" t="s">
        <v>15</v>
      </c>
      <c r="B28" s="21" t="s">
        <v>49</v>
      </c>
      <c r="C28" s="27" t="s">
        <v>58</v>
      </c>
      <c r="D28" s="22" t="s">
        <v>59</v>
      </c>
      <c r="E28" s="9"/>
      <c r="F28" s="9"/>
      <c r="G28" s="13">
        <v>5</v>
      </c>
      <c r="H28" s="9"/>
      <c r="I28" s="14">
        <f t="shared" si="0"/>
        <v>0</v>
      </c>
      <c r="J28" s="11">
        <f t="shared" si="1"/>
        <v>0</v>
      </c>
    </row>
    <row r="29" spans="1:10" ht="18.75" customHeight="1">
      <c r="A29" s="20" t="s">
        <v>60</v>
      </c>
      <c r="B29" s="21" t="s">
        <v>61</v>
      </c>
      <c r="C29" s="27" t="s">
        <v>62</v>
      </c>
      <c r="D29" s="22" t="s">
        <v>63</v>
      </c>
      <c r="E29" s="9"/>
      <c r="F29" s="9"/>
      <c r="G29" s="13">
        <v>25</v>
      </c>
      <c r="H29" s="9"/>
      <c r="I29" s="14">
        <f t="shared" si="0"/>
        <v>0</v>
      </c>
      <c r="J29" s="11">
        <f t="shared" si="1"/>
        <v>0</v>
      </c>
    </row>
    <row r="30" spans="1:10" ht="18.75" customHeight="1">
      <c r="A30" s="20" t="s">
        <v>60</v>
      </c>
      <c r="B30" s="21" t="s">
        <v>61</v>
      </c>
      <c r="C30" s="27" t="s">
        <v>64</v>
      </c>
      <c r="D30" s="22" t="s">
        <v>65</v>
      </c>
      <c r="E30" s="9"/>
      <c r="F30" s="9"/>
      <c r="G30" s="13">
        <v>18</v>
      </c>
      <c r="H30" s="9"/>
      <c r="I30" s="14">
        <f t="shared" si="0"/>
        <v>0</v>
      </c>
      <c r="J30" s="11">
        <f t="shared" si="1"/>
        <v>0</v>
      </c>
    </row>
    <row r="31" spans="1:10" ht="18.75" customHeight="1">
      <c r="A31" s="20" t="s">
        <v>60</v>
      </c>
      <c r="B31" s="21" t="s">
        <v>61</v>
      </c>
      <c r="C31" s="27" t="s">
        <v>66</v>
      </c>
      <c r="D31" s="22" t="s">
        <v>67</v>
      </c>
      <c r="E31" s="9"/>
      <c r="F31" s="9"/>
      <c r="G31" s="13">
        <v>18</v>
      </c>
      <c r="H31" s="9"/>
      <c r="I31" s="14">
        <f t="shared" si="0"/>
        <v>0</v>
      </c>
      <c r="J31" s="11">
        <f t="shared" si="1"/>
        <v>0</v>
      </c>
    </row>
    <row r="32" spans="1:10" ht="18.75" customHeight="1">
      <c r="A32" s="20" t="s">
        <v>60</v>
      </c>
      <c r="B32" s="21" t="s">
        <v>61</v>
      </c>
      <c r="C32" s="27" t="s">
        <v>68</v>
      </c>
      <c r="D32" s="22" t="s">
        <v>69</v>
      </c>
      <c r="E32" s="9"/>
      <c r="F32" s="9"/>
      <c r="G32" s="13">
        <v>18</v>
      </c>
      <c r="H32" s="9"/>
      <c r="I32" s="14">
        <f t="shared" si="0"/>
        <v>0</v>
      </c>
      <c r="J32" s="11">
        <f t="shared" si="1"/>
        <v>0</v>
      </c>
    </row>
    <row r="33" spans="1:10" ht="18.75" customHeight="1">
      <c r="A33" s="20" t="s">
        <v>60</v>
      </c>
      <c r="B33" s="21" t="s">
        <v>70</v>
      </c>
      <c r="C33" s="27" t="s">
        <v>71</v>
      </c>
      <c r="D33" s="22" t="s">
        <v>72</v>
      </c>
      <c r="E33" s="9"/>
      <c r="F33" s="9"/>
      <c r="G33" s="13">
        <v>5</v>
      </c>
      <c r="H33" s="9"/>
      <c r="I33" s="14">
        <f t="shared" si="0"/>
        <v>0</v>
      </c>
      <c r="J33" s="11">
        <f t="shared" si="1"/>
        <v>0</v>
      </c>
    </row>
    <row r="34" spans="1:10" ht="18.75" customHeight="1">
      <c r="A34" s="20" t="s">
        <v>60</v>
      </c>
      <c r="B34" s="21" t="s">
        <v>70</v>
      </c>
      <c r="C34" s="27" t="s">
        <v>73</v>
      </c>
      <c r="D34" s="22" t="s">
        <v>74</v>
      </c>
      <c r="E34" s="9"/>
      <c r="F34" s="9"/>
      <c r="G34" s="13">
        <v>5</v>
      </c>
      <c r="H34" s="9"/>
      <c r="I34" s="14">
        <f t="shared" si="0"/>
        <v>0</v>
      </c>
      <c r="J34" s="11">
        <f t="shared" si="1"/>
        <v>0</v>
      </c>
    </row>
    <row r="35" spans="1:10" ht="18.75" customHeight="1">
      <c r="A35" s="20" t="s">
        <v>60</v>
      </c>
      <c r="B35" s="21" t="s">
        <v>70</v>
      </c>
      <c r="C35" s="27" t="s">
        <v>75</v>
      </c>
      <c r="D35" s="22" t="s">
        <v>76</v>
      </c>
      <c r="E35" s="9"/>
      <c r="F35" s="9"/>
      <c r="G35" s="13">
        <v>5</v>
      </c>
      <c r="H35" s="9"/>
      <c r="I35" s="14">
        <f t="shared" si="0"/>
        <v>0</v>
      </c>
      <c r="J35" s="11">
        <f t="shared" si="1"/>
        <v>0</v>
      </c>
    </row>
    <row r="36" spans="1:10" ht="18.75" customHeight="1">
      <c r="A36" s="20" t="s">
        <v>60</v>
      </c>
      <c r="B36" s="21" t="s">
        <v>70</v>
      </c>
      <c r="C36" s="27" t="s">
        <v>77</v>
      </c>
      <c r="D36" s="22" t="s">
        <v>78</v>
      </c>
      <c r="E36" s="9"/>
      <c r="F36" s="9"/>
      <c r="G36" s="13">
        <v>5</v>
      </c>
      <c r="H36" s="9"/>
      <c r="I36" s="14">
        <f t="shared" si="0"/>
        <v>0</v>
      </c>
      <c r="J36" s="11">
        <f t="shared" si="1"/>
        <v>0</v>
      </c>
    </row>
    <row r="37" spans="1:10" ht="18.75" customHeight="1">
      <c r="A37" s="20" t="s">
        <v>60</v>
      </c>
      <c r="B37" s="21" t="s">
        <v>70</v>
      </c>
      <c r="C37" s="27" t="s">
        <v>79</v>
      </c>
      <c r="D37" s="22" t="s">
        <v>80</v>
      </c>
      <c r="E37" s="9"/>
      <c r="F37" s="9"/>
      <c r="G37" s="13">
        <v>15</v>
      </c>
      <c r="H37" s="9"/>
      <c r="I37" s="14">
        <f t="shared" si="0"/>
        <v>0</v>
      </c>
      <c r="J37" s="11">
        <f t="shared" si="1"/>
        <v>0</v>
      </c>
    </row>
    <row r="38" spans="1:10" ht="18.75" customHeight="1">
      <c r="A38" s="20" t="s">
        <v>60</v>
      </c>
      <c r="B38" s="21" t="s">
        <v>81</v>
      </c>
      <c r="C38" s="27" t="s">
        <v>82</v>
      </c>
      <c r="D38" s="22" t="s">
        <v>16</v>
      </c>
      <c r="E38" s="9"/>
      <c r="F38" s="9"/>
      <c r="G38" s="13">
        <v>34</v>
      </c>
      <c r="H38" s="9"/>
      <c r="I38" s="14">
        <f t="shared" si="0"/>
        <v>0</v>
      </c>
      <c r="J38" s="11">
        <f t="shared" si="1"/>
        <v>0</v>
      </c>
    </row>
    <row r="39" spans="1:10" ht="18.75" customHeight="1">
      <c r="A39" s="20" t="s">
        <v>60</v>
      </c>
      <c r="B39" s="21" t="s">
        <v>81</v>
      </c>
      <c r="C39" s="27" t="s">
        <v>83</v>
      </c>
      <c r="D39" s="22" t="s">
        <v>84</v>
      </c>
      <c r="E39" s="9"/>
      <c r="F39" s="9"/>
      <c r="G39" s="13">
        <v>27</v>
      </c>
      <c r="H39" s="9"/>
      <c r="I39" s="14">
        <f t="shared" si="0"/>
        <v>0</v>
      </c>
      <c r="J39" s="11">
        <f t="shared" si="1"/>
        <v>0</v>
      </c>
    </row>
    <row r="40" spans="1:10" ht="18.75" customHeight="1">
      <c r="A40" s="20" t="s">
        <v>60</v>
      </c>
      <c r="B40" s="21" t="s">
        <v>81</v>
      </c>
      <c r="C40" s="27" t="s">
        <v>85</v>
      </c>
      <c r="D40" s="22" t="s">
        <v>86</v>
      </c>
      <c r="E40" s="9"/>
      <c r="F40" s="9"/>
      <c r="G40" s="13">
        <v>13</v>
      </c>
      <c r="H40" s="9"/>
      <c r="I40" s="14">
        <f t="shared" si="0"/>
        <v>0</v>
      </c>
      <c r="J40" s="11">
        <f t="shared" si="1"/>
        <v>0</v>
      </c>
    </row>
    <row r="41" spans="1:10" ht="18.75" customHeight="1">
      <c r="A41" s="20" t="s">
        <v>60</v>
      </c>
      <c r="B41" s="21" t="s">
        <v>81</v>
      </c>
      <c r="C41" s="27" t="s">
        <v>87</v>
      </c>
      <c r="D41" s="22" t="s">
        <v>88</v>
      </c>
      <c r="E41" s="9"/>
      <c r="F41" s="9"/>
      <c r="G41" s="13">
        <v>5</v>
      </c>
      <c r="H41" s="9"/>
      <c r="I41" s="14">
        <f t="shared" si="0"/>
        <v>0</v>
      </c>
      <c r="J41" s="11">
        <f t="shared" si="1"/>
        <v>0</v>
      </c>
    </row>
    <row r="42" spans="1:10" ht="18.75" customHeight="1">
      <c r="A42" s="20" t="s">
        <v>60</v>
      </c>
      <c r="B42" s="21" t="s">
        <v>81</v>
      </c>
      <c r="C42" s="27" t="s">
        <v>89</v>
      </c>
      <c r="D42" s="22" t="s">
        <v>90</v>
      </c>
      <c r="E42" s="9"/>
      <c r="F42" s="9"/>
      <c r="G42" s="13">
        <v>25</v>
      </c>
      <c r="H42" s="9"/>
      <c r="I42" s="14">
        <f t="shared" si="0"/>
        <v>0</v>
      </c>
      <c r="J42" s="11">
        <f t="shared" si="1"/>
        <v>0</v>
      </c>
    </row>
    <row r="43" spans="1:10" ht="18.75" customHeight="1">
      <c r="A43" s="20" t="s">
        <v>60</v>
      </c>
      <c r="B43" s="21" t="s">
        <v>81</v>
      </c>
      <c r="C43" s="27" t="s">
        <v>91</v>
      </c>
      <c r="D43" s="22" t="s">
        <v>92</v>
      </c>
      <c r="E43" s="9"/>
      <c r="F43" s="9"/>
      <c r="G43" s="13">
        <v>25</v>
      </c>
      <c r="H43" s="9"/>
      <c r="I43" s="14">
        <f t="shared" si="0"/>
        <v>0</v>
      </c>
      <c r="J43" s="11">
        <f t="shared" si="1"/>
        <v>0</v>
      </c>
    </row>
    <row r="44" spans="1:10" ht="18.75" customHeight="1">
      <c r="A44" s="20" t="s">
        <v>60</v>
      </c>
      <c r="B44" s="21" t="s">
        <v>93</v>
      </c>
      <c r="C44" s="27" t="s">
        <v>94</v>
      </c>
      <c r="D44" s="22" t="s">
        <v>16</v>
      </c>
      <c r="E44" s="9"/>
      <c r="F44" s="9"/>
      <c r="G44" s="13">
        <v>2</v>
      </c>
      <c r="H44" s="9"/>
      <c r="I44" s="14">
        <f t="shared" si="0"/>
        <v>0</v>
      </c>
      <c r="J44" s="11">
        <f t="shared" si="1"/>
        <v>0</v>
      </c>
    </row>
    <row r="45" spans="1:10" ht="18.75" customHeight="1">
      <c r="A45" s="20" t="s">
        <v>60</v>
      </c>
      <c r="B45" s="21" t="s">
        <v>95</v>
      </c>
      <c r="C45" s="27" t="s">
        <v>96</v>
      </c>
      <c r="D45" s="22" t="s">
        <v>84</v>
      </c>
      <c r="E45" s="9"/>
      <c r="F45" s="9"/>
      <c r="G45" s="13">
        <v>10</v>
      </c>
      <c r="H45" s="9"/>
      <c r="I45" s="14">
        <f t="shared" si="0"/>
        <v>0</v>
      </c>
      <c r="J45" s="11">
        <f t="shared" si="1"/>
        <v>0</v>
      </c>
    </row>
    <row r="46" spans="1:10" ht="18.75" customHeight="1">
      <c r="A46" s="20" t="s">
        <v>60</v>
      </c>
      <c r="B46" s="21" t="s">
        <v>95</v>
      </c>
      <c r="C46" s="27" t="s">
        <v>97</v>
      </c>
      <c r="D46" s="22" t="s">
        <v>90</v>
      </c>
      <c r="E46" s="9"/>
      <c r="F46" s="9"/>
      <c r="G46" s="13">
        <v>10</v>
      </c>
      <c r="H46" s="9"/>
      <c r="I46" s="14">
        <f t="shared" si="0"/>
        <v>0</v>
      </c>
      <c r="J46" s="11">
        <f t="shared" si="1"/>
        <v>0</v>
      </c>
    </row>
    <row r="47" spans="1:10" ht="18.75" customHeight="1">
      <c r="A47" s="20" t="s">
        <v>60</v>
      </c>
      <c r="B47" s="21" t="s">
        <v>95</v>
      </c>
      <c r="C47" s="27" t="s">
        <v>98</v>
      </c>
      <c r="D47" s="22" t="s">
        <v>92</v>
      </c>
      <c r="E47" s="9"/>
      <c r="F47" s="9"/>
      <c r="G47" s="13">
        <v>10</v>
      </c>
      <c r="H47" s="9"/>
      <c r="I47" s="14">
        <f t="shared" si="0"/>
        <v>0</v>
      </c>
      <c r="J47" s="11">
        <f t="shared" si="1"/>
        <v>0</v>
      </c>
    </row>
    <row r="48" spans="1:10" ht="18.75" customHeight="1">
      <c r="A48" s="20" t="s">
        <v>60</v>
      </c>
      <c r="B48" s="21" t="s">
        <v>95</v>
      </c>
      <c r="C48" s="27" t="s">
        <v>99</v>
      </c>
      <c r="D48" s="22" t="s">
        <v>100</v>
      </c>
      <c r="E48" s="9"/>
      <c r="F48" s="9"/>
      <c r="G48" s="13">
        <v>8</v>
      </c>
      <c r="H48" s="9"/>
      <c r="I48" s="14">
        <f t="shared" si="0"/>
        <v>0</v>
      </c>
      <c r="J48" s="11">
        <f t="shared" si="1"/>
        <v>0</v>
      </c>
    </row>
    <row r="49" spans="1:10" ht="18.75" customHeight="1">
      <c r="A49" s="20" t="s">
        <v>60</v>
      </c>
      <c r="B49" s="21" t="s">
        <v>95</v>
      </c>
      <c r="C49" s="27" t="s">
        <v>101</v>
      </c>
      <c r="D49" s="22" t="s">
        <v>102</v>
      </c>
      <c r="E49" s="9"/>
      <c r="F49" s="9"/>
      <c r="G49" s="13">
        <v>3</v>
      </c>
      <c r="H49" s="9"/>
      <c r="I49" s="14">
        <f t="shared" si="0"/>
        <v>0</v>
      </c>
      <c r="J49" s="11">
        <f t="shared" si="1"/>
        <v>0</v>
      </c>
    </row>
    <row r="50" spans="1:10" ht="18.75" customHeight="1">
      <c r="A50" s="20" t="s">
        <v>60</v>
      </c>
      <c r="B50" s="21" t="s">
        <v>103</v>
      </c>
      <c r="C50" s="27" t="s">
        <v>104</v>
      </c>
      <c r="D50" s="22" t="s">
        <v>22</v>
      </c>
      <c r="E50" s="9"/>
      <c r="F50" s="9"/>
      <c r="G50" s="13">
        <v>12</v>
      </c>
      <c r="H50" s="9"/>
      <c r="I50" s="14">
        <f t="shared" si="0"/>
        <v>0</v>
      </c>
      <c r="J50" s="11">
        <f t="shared" si="1"/>
        <v>0</v>
      </c>
    </row>
    <row r="51" spans="1:10" ht="33" customHeight="1">
      <c r="A51" s="20" t="s">
        <v>60</v>
      </c>
      <c r="B51" s="21" t="s">
        <v>105</v>
      </c>
      <c r="C51" s="27" t="s">
        <v>106</v>
      </c>
      <c r="D51" s="22" t="s">
        <v>107</v>
      </c>
      <c r="E51" s="9"/>
      <c r="F51" s="9"/>
      <c r="G51" s="13">
        <v>48</v>
      </c>
      <c r="H51" s="9"/>
      <c r="I51" s="14">
        <f t="shared" si="0"/>
        <v>0</v>
      </c>
      <c r="J51" s="11">
        <f t="shared" si="1"/>
        <v>0</v>
      </c>
    </row>
    <row r="52" spans="1:10" ht="33" customHeight="1">
      <c r="A52" s="20" t="s">
        <v>60</v>
      </c>
      <c r="B52" s="21" t="s">
        <v>105</v>
      </c>
      <c r="C52" s="27" t="s">
        <v>108</v>
      </c>
      <c r="D52" s="22" t="s">
        <v>109</v>
      </c>
      <c r="E52" s="9"/>
      <c r="F52" s="9"/>
      <c r="G52" s="13">
        <v>47</v>
      </c>
      <c r="H52" s="9"/>
      <c r="I52" s="14">
        <f t="shared" si="0"/>
        <v>0</v>
      </c>
      <c r="J52" s="11">
        <f t="shared" si="1"/>
        <v>0</v>
      </c>
    </row>
    <row r="53" spans="1:10" ht="33" customHeight="1">
      <c r="A53" s="20" t="s">
        <v>60</v>
      </c>
      <c r="B53" s="21" t="s">
        <v>105</v>
      </c>
      <c r="C53" s="27" t="s">
        <v>110</v>
      </c>
      <c r="D53" s="22" t="s">
        <v>111</v>
      </c>
      <c r="E53" s="9"/>
      <c r="F53" s="9"/>
      <c r="G53" s="13">
        <v>35</v>
      </c>
      <c r="H53" s="9"/>
      <c r="I53" s="14">
        <f t="shared" si="0"/>
        <v>0</v>
      </c>
      <c r="J53" s="11">
        <f t="shared" si="1"/>
        <v>0</v>
      </c>
    </row>
    <row r="54" spans="1:10" ht="33" customHeight="1">
      <c r="A54" s="20" t="s">
        <v>60</v>
      </c>
      <c r="B54" s="21" t="s">
        <v>105</v>
      </c>
      <c r="C54" s="27" t="s">
        <v>112</v>
      </c>
      <c r="D54" s="22" t="s">
        <v>113</v>
      </c>
      <c r="E54" s="9"/>
      <c r="F54" s="9"/>
      <c r="G54" s="13">
        <v>25</v>
      </c>
      <c r="H54" s="9"/>
      <c r="I54" s="14">
        <f t="shared" si="0"/>
        <v>0</v>
      </c>
      <c r="J54" s="11">
        <f t="shared" si="1"/>
        <v>0</v>
      </c>
    </row>
    <row r="55" spans="1:10" ht="33" customHeight="1">
      <c r="A55" s="20" t="s">
        <v>60</v>
      </c>
      <c r="B55" s="21" t="s">
        <v>114</v>
      </c>
      <c r="C55" s="27" t="s">
        <v>115</v>
      </c>
      <c r="D55" s="22" t="s">
        <v>116</v>
      </c>
      <c r="E55" s="9"/>
      <c r="F55" s="9"/>
      <c r="G55" s="13">
        <v>67</v>
      </c>
      <c r="H55" s="9"/>
      <c r="I55" s="14">
        <f t="shared" si="0"/>
        <v>0</v>
      </c>
      <c r="J55" s="11">
        <f t="shared" si="1"/>
        <v>0</v>
      </c>
    </row>
    <row r="56" spans="1:10" ht="18.75" customHeight="1">
      <c r="A56" s="20" t="s">
        <v>60</v>
      </c>
      <c r="B56" s="21" t="s">
        <v>117</v>
      </c>
      <c r="C56" s="27" t="s">
        <v>118</v>
      </c>
      <c r="D56" s="22" t="s">
        <v>119</v>
      </c>
      <c r="E56" s="9"/>
      <c r="F56" s="9"/>
      <c r="G56" s="13">
        <v>15</v>
      </c>
      <c r="H56" s="9"/>
      <c r="I56" s="14">
        <f t="shared" si="0"/>
        <v>0</v>
      </c>
      <c r="J56" s="11">
        <f t="shared" si="1"/>
        <v>0</v>
      </c>
    </row>
    <row r="57" spans="1:10" ht="18.75" customHeight="1">
      <c r="A57" s="20" t="s">
        <v>60</v>
      </c>
      <c r="B57" s="21" t="s">
        <v>120</v>
      </c>
      <c r="C57" s="27" t="s">
        <v>121</v>
      </c>
      <c r="D57" s="22" t="s">
        <v>122</v>
      </c>
      <c r="E57" s="9"/>
      <c r="F57" s="9"/>
      <c r="G57" s="13">
        <v>14</v>
      </c>
      <c r="H57" s="9"/>
      <c r="I57" s="14">
        <f t="shared" si="0"/>
        <v>0</v>
      </c>
      <c r="J57" s="11">
        <f t="shared" si="1"/>
        <v>0</v>
      </c>
    </row>
    <row r="58" spans="1:10" ht="18.75" customHeight="1">
      <c r="A58" s="20" t="s">
        <v>60</v>
      </c>
      <c r="B58" s="21" t="s">
        <v>123</v>
      </c>
      <c r="C58" s="27" t="s">
        <v>124</v>
      </c>
      <c r="D58" s="22" t="s">
        <v>125</v>
      </c>
      <c r="E58" s="9"/>
      <c r="F58" s="9"/>
      <c r="G58" s="13">
        <v>13</v>
      </c>
      <c r="H58" s="9"/>
      <c r="I58" s="14">
        <f t="shared" si="0"/>
        <v>0</v>
      </c>
      <c r="J58" s="11">
        <f t="shared" si="1"/>
        <v>0</v>
      </c>
    </row>
    <row r="59" spans="1:10" ht="33" customHeight="1">
      <c r="A59" s="20" t="s">
        <v>60</v>
      </c>
      <c r="B59" s="21" t="s">
        <v>126</v>
      </c>
      <c r="C59" s="27" t="s">
        <v>127</v>
      </c>
      <c r="D59" s="22" t="s">
        <v>125</v>
      </c>
      <c r="E59" s="9"/>
      <c r="F59" s="9"/>
      <c r="G59" s="13">
        <v>78</v>
      </c>
      <c r="H59" s="9"/>
      <c r="I59" s="14">
        <f t="shared" si="0"/>
        <v>0</v>
      </c>
      <c r="J59" s="11">
        <f t="shared" si="1"/>
        <v>0</v>
      </c>
    </row>
    <row r="60" spans="1:10" ht="18.75" customHeight="1">
      <c r="A60" s="20" t="s">
        <v>60</v>
      </c>
      <c r="B60" s="21" t="s">
        <v>128</v>
      </c>
      <c r="C60" s="27" t="s">
        <v>129</v>
      </c>
      <c r="D60" s="22" t="s">
        <v>130</v>
      </c>
      <c r="E60" s="9"/>
      <c r="F60" s="9"/>
      <c r="G60" s="13">
        <v>14</v>
      </c>
      <c r="H60" s="9"/>
      <c r="I60" s="14">
        <f t="shared" si="0"/>
        <v>0</v>
      </c>
      <c r="J60" s="11">
        <f t="shared" si="1"/>
        <v>0</v>
      </c>
    </row>
    <row r="61" spans="1:10" ht="18.75" customHeight="1">
      <c r="A61" s="20" t="s">
        <v>60</v>
      </c>
      <c r="B61" s="21" t="s">
        <v>131</v>
      </c>
      <c r="C61" s="27" t="s">
        <v>132</v>
      </c>
      <c r="D61" s="22" t="s">
        <v>22</v>
      </c>
      <c r="E61" s="9"/>
      <c r="F61" s="9"/>
      <c r="G61" s="13">
        <v>23</v>
      </c>
      <c r="H61" s="9"/>
      <c r="I61" s="14">
        <f t="shared" si="0"/>
        <v>0</v>
      </c>
      <c r="J61" s="11">
        <f t="shared" si="1"/>
        <v>0</v>
      </c>
    </row>
    <row r="62" spans="1:10" ht="33" customHeight="1">
      <c r="A62" s="20" t="s">
        <v>60</v>
      </c>
      <c r="B62" s="21" t="s">
        <v>133</v>
      </c>
      <c r="C62" s="27" t="s">
        <v>134</v>
      </c>
      <c r="D62" s="22" t="s">
        <v>135</v>
      </c>
      <c r="E62" s="9"/>
      <c r="F62" s="9"/>
      <c r="G62" s="13">
        <v>194</v>
      </c>
      <c r="H62" s="9"/>
      <c r="I62" s="14">
        <f t="shared" si="0"/>
        <v>0</v>
      </c>
      <c r="J62" s="11">
        <f t="shared" si="1"/>
        <v>0</v>
      </c>
    </row>
    <row r="63" spans="1:10" ht="18.75" customHeight="1">
      <c r="A63" s="20" t="s">
        <v>60</v>
      </c>
      <c r="B63" s="21" t="s">
        <v>136</v>
      </c>
      <c r="C63" s="27" t="s">
        <v>137</v>
      </c>
      <c r="D63" s="22" t="s">
        <v>138</v>
      </c>
      <c r="E63" s="9"/>
      <c r="F63" s="9"/>
      <c r="G63" s="13">
        <v>10</v>
      </c>
      <c r="H63" s="9"/>
      <c r="I63" s="14">
        <f t="shared" si="0"/>
        <v>0</v>
      </c>
      <c r="J63" s="11">
        <f t="shared" si="1"/>
        <v>0</v>
      </c>
    </row>
    <row r="64" spans="1:10" ht="18.75" customHeight="1">
      <c r="A64" s="20" t="s">
        <v>60</v>
      </c>
      <c r="B64" s="21" t="s">
        <v>136</v>
      </c>
      <c r="C64" s="27" t="s">
        <v>139</v>
      </c>
      <c r="D64" s="22" t="s">
        <v>86</v>
      </c>
      <c r="E64" s="9"/>
      <c r="F64" s="9"/>
      <c r="G64" s="13">
        <v>4</v>
      </c>
      <c r="H64" s="9"/>
      <c r="I64" s="14">
        <f t="shared" si="0"/>
        <v>0</v>
      </c>
      <c r="J64" s="11">
        <f t="shared" si="1"/>
        <v>0</v>
      </c>
    </row>
    <row r="65" spans="1:10" ht="18.75" customHeight="1">
      <c r="A65" s="20" t="s">
        <v>60</v>
      </c>
      <c r="B65" s="21" t="s">
        <v>81</v>
      </c>
      <c r="C65" s="27" t="s">
        <v>140</v>
      </c>
      <c r="D65" s="22" t="s">
        <v>16</v>
      </c>
      <c r="E65" s="9"/>
      <c r="F65" s="9"/>
      <c r="G65" s="13">
        <v>39</v>
      </c>
      <c r="H65" s="9"/>
      <c r="I65" s="14">
        <f t="shared" si="0"/>
        <v>0</v>
      </c>
      <c r="J65" s="11">
        <f t="shared" si="1"/>
        <v>0</v>
      </c>
    </row>
    <row r="66" spans="1:10" ht="18.75" customHeight="1">
      <c r="A66" s="20" t="s">
        <v>60</v>
      </c>
      <c r="B66" s="21" t="s">
        <v>81</v>
      </c>
      <c r="C66" s="27" t="s">
        <v>141</v>
      </c>
      <c r="D66" s="22" t="s">
        <v>142</v>
      </c>
      <c r="E66" s="9"/>
      <c r="F66" s="9"/>
      <c r="G66" s="13">
        <v>13</v>
      </c>
      <c r="H66" s="9"/>
      <c r="I66" s="14">
        <f t="shared" si="0"/>
        <v>0</v>
      </c>
      <c r="J66" s="11">
        <f t="shared" si="1"/>
        <v>0</v>
      </c>
    </row>
    <row r="67" spans="1:10" ht="18.75" customHeight="1">
      <c r="A67" s="20" t="s">
        <v>143</v>
      </c>
      <c r="B67" s="21" t="s">
        <v>144</v>
      </c>
      <c r="C67" s="27" t="s">
        <v>145</v>
      </c>
      <c r="D67" s="22" t="s">
        <v>146</v>
      </c>
      <c r="E67" s="9"/>
      <c r="F67" s="9"/>
      <c r="G67" s="13">
        <v>15</v>
      </c>
      <c r="H67" s="9"/>
      <c r="I67" s="14">
        <f t="shared" si="0"/>
        <v>0</v>
      </c>
      <c r="J67" s="11">
        <f t="shared" si="1"/>
        <v>0</v>
      </c>
    </row>
    <row r="68" spans="1:10" ht="18.75" customHeight="1">
      <c r="A68" s="20" t="s">
        <v>147</v>
      </c>
      <c r="B68" s="21" t="s">
        <v>148</v>
      </c>
      <c r="C68" s="27" t="s">
        <v>149</v>
      </c>
      <c r="D68" s="22" t="s">
        <v>150</v>
      </c>
      <c r="E68" s="9"/>
      <c r="F68" s="9"/>
      <c r="G68" s="13">
        <v>50</v>
      </c>
      <c r="H68" s="9"/>
      <c r="I68" s="14">
        <f t="shared" si="0"/>
        <v>0</v>
      </c>
      <c r="J68" s="11">
        <f t="shared" si="1"/>
        <v>0</v>
      </c>
    </row>
    <row r="69" spans="1:10" ht="18.75" customHeight="1">
      <c r="A69" s="20" t="s">
        <v>147</v>
      </c>
      <c r="B69" s="21" t="s">
        <v>151</v>
      </c>
      <c r="C69" s="27" t="s">
        <v>152</v>
      </c>
      <c r="D69" s="22" t="s">
        <v>150</v>
      </c>
      <c r="E69" s="9"/>
      <c r="F69" s="9"/>
      <c r="G69" s="13">
        <v>758</v>
      </c>
      <c r="H69" s="9"/>
      <c r="I69" s="14">
        <f t="shared" si="0"/>
        <v>0</v>
      </c>
      <c r="J69" s="11">
        <f t="shared" si="1"/>
        <v>0</v>
      </c>
    </row>
    <row r="70" spans="1:10" ht="18.75" customHeight="1">
      <c r="A70" s="20" t="s">
        <v>147</v>
      </c>
      <c r="B70" s="21" t="s">
        <v>153</v>
      </c>
      <c r="C70" s="27" t="s">
        <v>154</v>
      </c>
      <c r="D70" s="22" t="s">
        <v>150</v>
      </c>
      <c r="E70" s="9"/>
      <c r="F70" s="9"/>
      <c r="G70" s="13">
        <v>49</v>
      </c>
      <c r="H70" s="9"/>
      <c r="I70" s="14">
        <f t="shared" si="0"/>
        <v>0</v>
      </c>
      <c r="J70" s="11">
        <f t="shared" si="1"/>
        <v>0</v>
      </c>
    </row>
    <row r="71" spans="1:10" ht="18.75" customHeight="1">
      <c r="A71" s="20" t="s">
        <v>147</v>
      </c>
      <c r="B71" s="21" t="s">
        <v>155</v>
      </c>
      <c r="C71" s="27" t="s">
        <v>156</v>
      </c>
      <c r="D71" s="22" t="s">
        <v>157</v>
      </c>
      <c r="E71" s="9"/>
      <c r="F71" s="9"/>
      <c r="G71" s="13">
        <v>114</v>
      </c>
      <c r="H71" s="9"/>
      <c r="I71" s="14">
        <f aca="true" t="shared" si="2" ref="I71:I134">ROUND(H71,2)</f>
        <v>0</v>
      </c>
      <c r="J71" s="11">
        <f aca="true" t="shared" si="3" ref="J71:J134">G71*I71</f>
        <v>0</v>
      </c>
    </row>
    <row r="72" spans="1:10" ht="18.75" customHeight="1">
      <c r="A72" s="20" t="s">
        <v>147</v>
      </c>
      <c r="B72" s="21" t="s">
        <v>158</v>
      </c>
      <c r="C72" s="27" t="s">
        <v>159</v>
      </c>
      <c r="D72" s="22" t="s">
        <v>160</v>
      </c>
      <c r="E72" s="9"/>
      <c r="F72" s="9"/>
      <c r="G72" s="13">
        <v>29</v>
      </c>
      <c r="H72" s="9"/>
      <c r="I72" s="14">
        <f t="shared" si="2"/>
        <v>0</v>
      </c>
      <c r="J72" s="11">
        <f t="shared" si="3"/>
        <v>0</v>
      </c>
    </row>
    <row r="73" spans="1:10" ht="18.75" customHeight="1">
      <c r="A73" s="20" t="s">
        <v>147</v>
      </c>
      <c r="B73" s="21" t="s">
        <v>161</v>
      </c>
      <c r="C73" s="27" t="s">
        <v>162</v>
      </c>
      <c r="D73" s="22" t="s">
        <v>163</v>
      </c>
      <c r="E73" s="9"/>
      <c r="F73" s="9"/>
      <c r="G73" s="13">
        <v>10</v>
      </c>
      <c r="H73" s="9"/>
      <c r="I73" s="14">
        <f t="shared" si="2"/>
        <v>0</v>
      </c>
      <c r="J73" s="11">
        <f t="shared" si="3"/>
        <v>0</v>
      </c>
    </row>
    <row r="74" spans="1:10" ht="18.75" customHeight="1">
      <c r="A74" s="20" t="s">
        <v>147</v>
      </c>
      <c r="B74" s="21" t="s">
        <v>164</v>
      </c>
      <c r="C74" s="27" t="s">
        <v>165</v>
      </c>
      <c r="D74" s="22" t="s">
        <v>22</v>
      </c>
      <c r="E74" s="9"/>
      <c r="F74" s="9"/>
      <c r="G74" s="13">
        <v>34</v>
      </c>
      <c r="H74" s="9"/>
      <c r="I74" s="14">
        <f t="shared" si="2"/>
        <v>0</v>
      </c>
      <c r="J74" s="11">
        <f t="shared" si="3"/>
        <v>0</v>
      </c>
    </row>
    <row r="75" spans="1:10" ht="18.75" customHeight="1">
      <c r="A75" s="20" t="s">
        <v>147</v>
      </c>
      <c r="B75" s="21" t="s">
        <v>166</v>
      </c>
      <c r="C75" s="27" t="s">
        <v>167</v>
      </c>
      <c r="D75" s="22" t="s">
        <v>168</v>
      </c>
      <c r="E75" s="9"/>
      <c r="F75" s="9"/>
      <c r="G75" s="13">
        <v>86</v>
      </c>
      <c r="H75" s="9"/>
      <c r="I75" s="14">
        <f t="shared" si="2"/>
        <v>0</v>
      </c>
      <c r="J75" s="11">
        <f t="shared" si="3"/>
        <v>0</v>
      </c>
    </row>
    <row r="76" spans="1:10" ht="18.75" customHeight="1">
      <c r="A76" s="20" t="s">
        <v>147</v>
      </c>
      <c r="B76" s="21" t="s">
        <v>169</v>
      </c>
      <c r="C76" s="27" t="s">
        <v>170</v>
      </c>
      <c r="D76" s="22" t="s">
        <v>150</v>
      </c>
      <c r="E76" s="9"/>
      <c r="F76" s="9"/>
      <c r="G76" s="13">
        <v>50</v>
      </c>
      <c r="H76" s="9"/>
      <c r="I76" s="14">
        <f t="shared" si="2"/>
        <v>0</v>
      </c>
      <c r="J76" s="11">
        <f t="shared" si="3"/>
        <v>0</v>
      </c>
    </row>
    <row r="77" spans="1:10" ht="18.75" customHeight="1">
      <c r="A77" s="20" t="s">
        <v>147</v>
      </c>
      <c r="B77" s="21" t="s">
        <v>171</v>
      </c>
      <c r="C77" s="27" t="s">
        <v>172</v>
      </c>
      <c r="D77" s="22" t="s">
        <v>150</v>
      </c>
      <c r="E77" s="9"/>
      <c r="F77" s="9"/>
      <c r="G77" s="13">
        <v>20</v>
      </c>
      <c r="H77" s="9"/>
      <c r="I77" s="14">
        <f t="shared" si="2"/>
        <v>0</v>
      </c>
      <c r="J77" s="11">
        <f t="shared" si="3"/>
        <v>0</v>
      </c>
    </row>
    <row r="78" spans="1:10" ht="18.75" customHeight="1">
      <c r="A78" s="20" t="s">
        <v>173</v>
      </c>
      <c r="B78" s="21" t="s">
        <v>174</v>
      </c>
      <c r="C78" s="27" t="s">
        <v>175</v>
      </c>
      <c r="D78" s="22" t="s">
        <v>176</v>
      </c>
      <c r="E78" s="9"/>
      <c r="F78" s="9"/>
      <c r="G78" s="13">
        <v>15</v>
      </c>
      <c r="H78" s="9"/>
      <c r="I78" s="14">
        <f t="shared" si="2"/>
        <v>0</v>
      </c>
      <c r="J78" s="11">
        <f t="shared" si="3"/>
        <v>0</v>
      </c>
    </row>
    <row r="79" spans="1:10" ht="18.75" customHeight="1">
      <c r="A79" s="20" t="s">
        <v>173</v>
      </c>
      <c r="B79" s="21" t="s">
        <v>177</v>
      </c>
      <c r="C79" s="27" t="s">
        <v>178</v>
      </c>
      <c r="D79" s="22" t="s">
        <v>179</v>
      </c>
      <c r="E79" s="9"/>
      <c r="F79" s="9"/>
      <c r="G79" s="13">
        <v>17</v>
      </c>
      <c r="H79" s="9"/>
      <c r="I79" s="14">
        <f t="shared" si="2"/>
        <v>0</v>
      </c>
      <c r="J79" s="11">
        <f t="shared" si="3"/>
        <v>0</v>
      </c>
    </row>
    <row r="80" spans="1:10" ht="18.75" customHeight="1">
      <c r="A80" s="20" t="s">
        <v>173</v>
      </c>
      <c r="B80" s="21" t="s">
        <v>180</v>
      </c>
      <c r="C80" s="27" t="s">
        <v>181</v>
      </c>
      <c r="D80" s="22" t="s">
        <v>182</v>
      </c>
      <c r="E80" s="9"/>
      <c r="F80" s="9"/>
      <c r="G80" s="13">
        <v>25</v>
      </c>
      <c r="H80" s="9"/>
      <c r="I80" s="14">
        <f t="shared" si="2"/>
        <v>0</v>
      </c>
      <c r="J80" s="11">
        <f t="shared" si="3"/>
        <v>0</v>
      </c>
    </row>
    <row r="81" spans="1:10" ht="18.75" customHeight="1">
      <c r="A81" s="20" t="s">
        <v>173</v>
      </c>
      <c r="B81" s="21" t="s">
        <v>183</v>
      </c>
      <c r="C81" s="27" t="s">
        <v>184</v>
      </c>
      <c r="D81" s="22" t="s">
        <v>185</v>
      </c>
      <c r="E81" s="9"/>
      <c r="F81" s="9"/>
      <c r="G81" s="13">
        <v>8</v>
      </c>
      <c r="H81" s="9"/>
      <c r="I81" s="14">
        <f t="shared" si="2"/>
        <v>0</v>
      </c>
      <c r="J81" s="11">
        <f t="shared" si="3"/>
        <v>0</v>
      </c>
    </row>
    <row r="82" spans="1:10" ht="18.75" customHeight="1">
      <c r="A82" s="20" t="s">
        <v>173</v>
      </c>
      <c r="B82" s="21" t="s">
        <v>183</v>
      </c>
      <c r="C82" s="27" t="s">
        <v>186</v>
      </c>
      <c r="D82" s="22" t="s">
        <v>187</v>
      </c>
      <c r="E82" s="9"/>
      <c r="F82" s="9"/>
      <c r="G82" s="13">
        <v>5</v>
      </c>
      <c r="H82" s="9"/>
      <c r="I82" s="14">
        <f t="shared" si="2"/>
        <v>0</v>
      </c>
      <c r="J82" s="11">
        <f t="shared" si="3"/>
        <v>0</v>
      </c>
    </row>
    <row r="83" spans="1:10" ht="18.75" customHeight="1">
      <c r="A83" s="20" t="s">
        <v>173</v>
      </c>
      <c r="B83" s="21" t="s">
        <v>188</v>
      </c>
      <c r="C83" s="27" t="s">
        <v>189</v>
      </c>
      <c r="D83" s="22" t="s">
        <v>100</v>
      </c>
      <c r="E83" s="9"/>
      <c r="F83" s="9"/>
      <c r="G83" s="13">
        <v>16</v>
      </c>
      <c r="H83" s="9"/>
      <c r="I83" s="14">
        <f t="shared" si="2"/>
        <v>0</v>
      </c>
      <c r="J83" s="11">
        <f t="shared" si="3"/>
        <v>0</v>
      </c>
    </row>
    <row r="84" spans="1:10" ht="18.75" customHeight="1">
      <c r="A84" s="20" t="s">
        <v>173</v>
      </c>
      <c r="B84" s="21" t="s">
        <v>188</v>
      </c>
      <c r="C84" s="27" t="s">
        <v>190</v>
      </c>
      <c r="D84" s="22" t="s">
        <v>191</v>
      </c>
      <c r="E84" s="9"/>
      <c r="F84" s="9"/>
      <c r="G84" s="13">
        <v>12</v>
      </c>
      <c r="H84" s="9"/>
      <c r="I84" s="14">
        <f t="shared" si="2"/>
        <v>0</v>
      </c>
      <c r="J84" s="11">
        <f t="shared" si="3"/>
        <v>0</v>
      </c>
    </row>
    <row r="85" spans="1:10" ht="18.75" customHeight="1">
      <c r="A85" s="20" t="s">
        <v>173</v>
      </c>
      <c r="B85" s="21" t="s">
        <v>192</v>
      </c>
      <c r="C85" s="27" t="s">
        <v>193</v>
      </c>
      <c r="D85" s="22" t="s">
        <v>22</v>
      </c>
      <c r="E85" s="9"/>
      <c r="F85" s="9"/>
      <c r="G85" s="13">
        <v>88</v>
      </c>
      <c r="H85" s="9"/>
      <c r="I85" s="14">
        <f t="shared" si="2"/>
        <v>0</v>
      </c>
      <c r="J85" s="11">
        <f t="shared" si="3"/>
        <v>0</v>
      </c>
    </row>
    <row r="86" spans="1:10" ht="18.75" customHeight="1">
      <c r="A86" s="20" t="s">
        <v>173</v>
      </c>
      <c r="B86" s="21" t="s">
        <v>194</v>
      </c>
      <c r="C86" s="27" t="s">
        <v>195</v>
      </c>
      <c r="D86" s="22" t="s">
        <v>119</v>
      </c>
      <c r="E86" s="9"/>
      <c r="F86" s="9"/>
      <c r="G86" s="13">
        <v>25</v>
      </c>
      <c r="H86" s="9"/>
      <c r="I86" s="14">
        <f t="shared" si="2"/>
        <v>0</v>
      </c>
      <c r="J86" s="11">
        <f t="shared" si="3"/>
        <v>0</v>
      </c>
    </row>
    <row r="87" spans="1:10" ht="18.75" customHeight="1">
      <c r="A87" s="20" t="s">
        <v>173</v>
      </c>
      <c r="B87" s="21" t="s">
        <v>196</v>
      </c>
      <c r="C87" s="27" t="s">
        <v>197</v>
      </c>
      <c r="D87" s="22" t="s">
        <v>198</v>
      </c>
      <c r="E87" s="9"/>
      <c r="F87" s="9"/>
      <c r="G87" s="13">
        <v>29</v>
      </c>
      <c r="H87" s="9"/>
      <c r="I87" s="14">
        <f t="shared" si="2"/>
        <v>0</v>
      </c>
      <c r="J87" s="11">
        <f t="shared" si="3"/>
        <v>0</v>
      </c>
    </row>
    <row r="88" spans="1:10" ht="18.75" customHeight="1">
      <c r="A88" s="20" t="s">
        <v>173</v>
      </c>
      <c r="B88" s="21" t="s">
        <v>196</v>
      </c>
      <c r="C88" s="27" t="s">
        <v>199</v>
      </c>
      <c r="D88" s="22" t="s">
        <v>191</v>
      </c>
      <c r="E88" s="9"/>
      <c r="F88" s="9"/>
      <c r="G88" s="13">
        <v>22</v>
      </c>
      <c r="H88" s="9"/>
      <c r="I88" s="14">
        <f t="shared" si="2"/>
        <v>0</v>
      </c>
      <c r="J88" s="11">
        <f t="shared" si="3"/>
        <v>0</v>
      </c>
    </row>
    <row r="89" spans="1:10" ht="18.75" customHeight="1">
      <c r="A89" s="20" t="s">
        <v>173</v>
      </c>
      <c r="B89" s="21" t="s">
        <v>200</v>
      </c>
      <c r="C89" s="27" t="s">
        <v>201</v>
      </c>
      <c r="D89" s="22" t="s">
        <v>22</v>
      </c>
      <c r="E89" s="9"/>
      <c r="F89" s="9"/>
      <c r="G89" s="13">
        <v>44</v>
      </c>
      <c r="H89" s="9"/>
      <c r="I89" s="14">
        <f t="shared" si="2"/>
        <v>0</v>
      </c>
      <c r="J89" s="11">
        <f t="shared" si="3"/>
        <v>0</v>
      </c>
    </row>
    <row r="90" spans="1:10" ht="18.75" customHeight="1">
      <c r="A90" s="20" t="s">
        <v>173</v>
      </c>
      <c r="B90" s="21" t="s">
        <v>200</v>
      </c>
      <c r="C90" s="27" t="s">
        <v>202</v>
      </c>
      <c r="D90" s="22" t="s">
        <v>203</v>
      </c>
      <c r="E90" s="9"/>
      <c r="F90" s="9"/>
      <c r="G90" s="13">
        <v>96</v>
      </c>
      <c r="H90" s="9"/>
      <c r="I90" s="14">
        <f t="shared" si="2"/>
        <v>0</v>
      </c>
      <c r="J90" s="11">
        <f t="shared" si="3"/>
        <v>0</v>
      </c>
    </row>
    <row r="91" spans="1:10" ht="18.75" customHeight="1">
      <c r="A91" s="20" t="s">
        <v>173</v>
      </c>
      <c r="B91" s="21" t="s">
        <v>204</v>
      </c>
      <c r="C91" s="27" t="s">
        <v>205</v>
      </c>
      <c r="D91" s="22" t="s">
        <v>206</v>
      </c>
      <c r="E91" s="9"/>
      <c r="F91" s="9"/>
      <c r="G91" s="13">
        <v>4</v>
      </c>
      <c r="H91" s="9"/>
      <c r="I91" s="14">
        <f t="shared" si="2"/>
        <v>0</v>
      </c>
      <c r="J91" s="11">
        <f t="shared" si="3"/>
        <v>0</v>
      </c>
    </row>
    <row r="92" spans="1:10" ht="33" customHeight="1">
      <c r="A92" s="20" t="s">
        <v>173</v>
      </c>
      <c r="B92" s="21" t="s">
        <v>207</v>
      </c>
      <c r="C92" s="27" t="s">
        <v>208</v>
      </c>
      <c r="D92" s="22" t="s">
        <v>209</v>
      </c>
      <c r="E92" s="9"/>
      <c r="F92" s="9"/>
      <c r="G92" s="13">
        <v>51</v>
      </c>
      <c r="H92" s="9"/>
      <c r="I92" s="14">
        <f t="shared" si="2"/>
        <v>0</v>
      </c>
      <c r="J92" s="11">
        <f t="shared" si="3"/>
        <v>0</v>
      </c>
    </row>
    <row r="93" spans="1:10" ht="18.75" customHeight="1">
      <c r="A93" s="20" t="s">
        <v>173</v>
      </c>
      <c r="B93" s="21" t="s">
        <v>210</v>
      </c>
      <c r="C93" s="27" t="s">
        <v>211</v>
      </c>
      <c r="D93" s="22" t="s">
        <v>212</v>
      </c>
      <c r="E93" s="9"/>
      <c r="F93" s="9"/>
      <c r="G93" s="13">
        <v>9</v>
      </c>
      <c r="H93" s="9"/>
      <c r="I93" s="14">
        <f t="shared" si="2"/>
        <v>0</v>
      </c>
      <c r="J93" s="11">
        <f t="shared" si="3"/>
        <v>0</v>
      </c>
    </row>
    <row r="94" spans="1:10" ht="18.75" customHeight="1">
      <c r="A94" s="20" t="s">
        <v>173</v>
      </c>
      <c r="B94" s="21" t="s">
        <v>213</v>
      </c>
      <c r="C94" s="27" t="s">
        <v>214</v>
      </c>
      <c r="D94" s="22" t="s">
        <v>215</v>
      </c>
      <c r="E94" s="9"/>
      <c r="F94" s="9"/>
      <c r="G94" s="13">
        <v>10</v>
      </c>
      <c r="H94" s="9"/>
      <c r="I94" s="14">
        <f t="shared" si="2"/>
        <v>0</v>
      </c>
      <c r="J94" s="11">
        <f t="shared" si="3"/>
        <v>0</v>
      </c>
    </row>
    <row r="95" spans="1:10" ht="18.75" customHeight="1">
      <c r="A95" s="20" t="s">
        <v>173</v>
      </c>
      <c r="B95" s="21" t="s">
        <v>213</v>
      </c>
      <c r="C95" s="27" t="s">
        <v>216</v>
      </c>
      <c r="D95" s="22" t="s">
        <v>217</v>
      </c>
      <c r="E95" s="9"/>
      <c r="F95" s="9"/>
      <c r="G95" s="13">
        <v>8</v>
      </c>
      <c r="H95" s="9"/>
      <c r="I95" s="14">
        <f t="shared" si="2"/>
        <v>0</v>
      </c>
      <c r="J95" s="11">
        <f t="shared" si="3"/>
        <v>0</v>
      </c>
    </row>
    <row r="96" spans="1:10" ht="33" customHeight="1">
      <c r="A96" s="20" t="s">
        <v>173</v>
      </c>
      <c r="B96" s="21" t="s">
        <v>218</v>
      </c>
      <c r="C96" s="27" t="s">
        <v>219</v>
      </c>
      <c r="D96" s="22" t="s">
        <v>220</v>
      </c>
      <c r="E96" s="9"/>
      <c r="F96" s="9"/>
      <c r="G96" s="13">
        <v>55</v>
      </c>
      <c r="H96" s="9"/>
      <c r="I96" s="14">
        <f t="shared" si="2"/>
        <v>0</v>
      </c>
      <c r="J96" s="11">
        <f t="shared" si="3"/>
        <v>0</v>
      </c>
    </row>
    <row r="97" spans="1:10" ht="18.75" customHeight="1">
      <c r="A97" s="20" t="s">
        <v>173</v>
      </c>
      <c r="B97" s="21" t="s">
        <v>221</v>
      </c>
      <c r="C97" s="27" t="s">
        <v>222</v>
      </c>
      <c r="D97" s="22" t="s">
        <v>206</v>
      </c>
      <c r="E97" s="9"/>
      <c r="F97" s="9"/>
      <c r="G97" s="13">
        <v>304</v>
      </c>
      <c r="H97" s="9"/>
      <c r="I97" s="14">
        <f t="shared" si="2"/>
        <v>0</v>
      </c>
      <c r="J97" s="11">
        <f t="shared" si="3"/>
        <v>0</v>
      </c>
    </row>
    <row r="98" spans="1:10" ht="18.75" customHeight="1">
      <c r="A98" s="20" t="s">
        <v>173</v>
      </c>
      <c r="B98" s="21" t="s">
        <v>223</v>
      </c>
      <c r="C98" s="27" t="s">
        <v>224</v>
      </c>
      <c r="D98" s="22" t="s">
        <v>225</v>
      </c>
      <c r="E98" s="9"/>
      <c r="F98" s="9"/>
      <c r="G98" s="13">
        <v>11</v>
      </c>
      <c r="H98" s="9"/>
      <c r="I98" s="14">
        <f t="shared" si="2"/>
        <v>0</v>
      </c>
      <c r="J98" s="11">
        <f t="shared" si="3"/>
        <v>0</v>
      </c>
    </row>
    <row r="99" spans="1:10" ht="18.75" customHeight="1">
      <c r="A99" s="20" t="s">
        <v>173</v>
      </c>
      <c r="B99" s="21" t="s">
        <v>223</v>
      </c>
      <c r="C99" s="27" t="s">
        <v>226</v>
      </c>
      <c r="D99" s="22" t="s">
        <v>227</v>
      </c>
      <c r="E99" s="9"/>
      <c r="F99" s="9"/>
      <c r="G99" s="13">
        <v>5</v>
      </c>
      <c r="H99" s="9"/>
      <c r="I99" s="14">
        <f t="shared" si="2"/>
        <v>0</v>
      </c>
      <c r="J99" s="11">
        <f t="shared" si="3"/>
        <v>0</v>
      </c>
    </row>
    <row r="100" spans="1:10" ht="18.75" customHeight="1">
      <c r="A100" s="20" t="s">
        <v>173</v>
      </c>
      <c r="B100" s="21" t="s">
        <v>223</v>
      </c>
      <c r="C100" s="27" t="s">
        <v>228</v>
      </c>
      <c r="D100" s="22" t="s">
        <v>229</v>
      </c>
      <c r="E100" s="9"/>
      <c r="F100" s="9"/>
      <c r="G100" s="13">
        <v>5</v>
      </c>
      <c r="H100" s="9"/>
      <c r="I100" s="14">
        <f t="shared" si="2"/>
        <v>0</v>
      </c>
      <c r="J100" s="11">
        <f t="shared" si="3"/>
        <v>0</v>
      </c>
    </row>
    <row r="101" spans="1:10" ht="18.75" customHeight="1">
      <c r="A101" s="20" t="s">
        <v>173</v>
      </c>
      <c r="B101" s="21" t="s">
        <v>223</v>
      </c>
      <c r="C101" s="27" t="s">
        <v>230</v>
      </c>
      <c r="D101" s="22" t="s">
        <v>231</v>
      </c>
      <c r="E101" s="9"/>
      <c r="F101" s="9"/>
      <c r="G101" s="13">
        <v>5</v>
      </c>
      <c r="H101" s="9"/>
      <c r="I101" s="14">
        <f t="shared" si="2"/>
        <v>0</v>
      </c>
      <c r="J101" s="11">
        <f t="shared" si="3"/>
        <v>0</v>
      </c>
    </row>
    <row r="102" spans="1:10" ht="18.75" customHeight="1">
      <c r="A102" s="20" t="s">
        <v>173</v>
      </c>
      <c r="B102" s="21" t="s">
        <v>232</v>
      </c>
      <c r="C102" s="27" t="s">
        <v>233</v>
      </c>
      <c r="D102" s="22" t="s">
        <v>234</v>
      </c>
      <c r="E102" s="9"/>
      <c r="F102" s="9"/>
      <c r="G102" s="13">
        <v>131</v>
      </c>
      <c r="H102" s="9"/>
      <c r="I102" s="14">
        <f t="shared" si="2"/>
        <v>0</v>
      </c>
      <c r="J102" s="11">
        <f t="shared" si="3"/>
        <v>0</v>
      </c>
    </row>
    <row r="103" spans="1:10" ht="18.75" customHeight="1">
      <c r="A103" s="20" t="s">
        <v>173</v>
      </c>
      <c r="B103" s="21" t="s">
        <v>235</v>
      </c>
      <c r="C103" s="27" t="s">
        <v>236</v>
      </c>
      <c r="D103" s="22" t="s">
        <v>135</v>
      </c>
      <c r="E103" s="9"/>
      <c r="F103" s="9"/>
      <c r="G103" s="13">
        <v>222</v>
      </c>
      <c r="H103" s="9"/>
      <c r="I103" s="14">
        <f t="shared" si="2"/>
        <v>0</v>
      </c>
      <c r="J103" s="11">
        <f t="shared" si="3"/>
        <v>0</v>
      </c>
    </row>
    <row r="104" spans="1:10" ht="18.75" customHeight="1">
      <c r="A104" s="20" t="s">
        <v>173</v>
      </c>
      <c r="B104" s="21" t="s">
        <v>237</v>
      </c>
      <c r="C104" s="27" t="s">
        <v>238</v>
      </c>
      <c r="D104" s="22" t="s">
        <v>239</v>
      </c>
      <c r="E104" s="9"/>
      <c r="F104" s="9"/>
      <c r="G104" s="13">
        <v>105</v>
      </c>
      <c r="H104" s="9"/>
      <c r="I104" s="14">
        <f t="shared" si="2"/>
        <v>0</v>
      </c>
      <c r="J104" s="11">
        <f t="shared" si="3"/>
        <v>0</v>
      </c>
    </row>
    <row r="105" spans="1:10" ht="18.75" customHeight="1">
      <c r="A105" s="20" t="s">
        <v>173</v>
      </c>
      <c r="B105" s="21" t="s">
        <v>237</v>
      </c>
      <c r="C105" s="27" t="s">
        <v>240</v>
      </c>
      <c r="D105" s="22" t="s">
        <v>241</v>
      </c>
      <c r="E105" s="9"/>
      <c r="F105" s="9"/>
      <c r="G105" s="13">
        <v>88</v>
      </c>
      <c r="H105" s="9"/>
      <c r="I105" s="14">
        <f t="shared" si="2"/>
        <v>0</v>
      </c>
      <c r="J105" s="11">
        <f t="shared" si="3"/>
        <v>0</v>
      </c>
    </row>
    <row r="106" spans="1:10" ht="18.75" customHeight="1">
      <c r="A106" s="20" t="s">
        <v>173</v>
      </c>
      <c r="B106" s="21" t="s">
        <v>237</v>
      </c>
      <c r="C106" s="27" t="s">
        <v>242</v>
      </c>
      <c r="D106" s="22" t="s">
        <v>243</v>
      </c>
      <c r="E106" s="9"/>
      <c r="F106" s="9"/>
      <c r="G106" s="13">
        <v>88</v>
      </c>
      <c r="H106" s="9"/>
      <c r="I106" s="14">
        <f t="shared" si="2"/>
        <v>0</v>
      </c>
      <c r="J106" s="11">
        <f t="shared" si="3"/>
        <v>0</v>
      </c>
    </row>
    <row r="107" spans="1:10" ht="18.75" customHeight="1">
      <c r="A107" s="20" t="s">
        <v>173</v>
      </c>
      <c r="B107" s="21" t="s">
        <v>237</v>
      </c>
      <c r="C107" s="27" t="s">
        <v>244</v>
      </c>
      <c r="D107" s="22" t="s">
        <v>245</v>
      </c>
      <c r="E107" s="9"/>
      <c r="F107" s="9"/>
      <c r="G107" s="13">
        <v>88</v>
      </c>
      <c r="H107" s="9"/>
      <c r="I107" s="14">
        <f t="shared" si="2"/>
        <v>0</v>
      </c>
      <c r="J107" s="11">
        <f t="shared" si="3"/>
        <v>0</v>
      </c>
    </row>
    <row r="108" spans="1:10" ht="18.75" customHeight="1">
      <c r="A108" s="20" t="s">
        <v>173</v>
      </c>
      <c r="B108" s="21" t="s">
        <v>246</v>
      </c>
      <c r="C108" s="27" t="s">
        <v>247</v>
      </c>
      <c r="D108" s="22" t="s">
        <v>203</v>
      </c>
      <c r="E108" s="9"/>
      <c r="F108" s="9"/>
      <c r="G108" s="13">
        <v>50</v>
      </c>
      <c r="H108" s="9"/>
      <c r="I108" s="14">
        <f t="shared" si="2"/>
        <v>0</v>
      </c>
      <c r="J108" s="11">
        <f t="shared" si="3"/>
        <v>0</v>
      </c>
    </row>
    <row r="109" spans="1:10" ht="18.75" customHeight="1">
      <c r="A109" s="20" t="s">
        <v>173</v>
      </c>
      <c r="B109" s="21" t="s">
        <v>246</v>
      </c>
      <c r="C109" s="27" t="s">
        <v>248</v>
      </c>
      <c r="D109" s="22" t="s">
        <v>249</v>
      </c>
      <c r="E109" s="9"/>
      <c r="F109" s="9"/>
      <c r="G109" s="13">
        <v>43</v>
      </c>
      <c r="H109" s="9"/>
      <c r="I109" s="14">
        <f t="shared" si="2"/>
        <v>0</v>
      </c>
      <c r="J109" s="11">
        <f t="shared" si="3"/>
        <v>0</v>
      </c>
    </row>
    <row r="110" spans="1:10" ht="18.75" customHeight="1">
      <c r="A110" s="20" t="s">
        <v>173</v>
      </c>
      <c r="B110" s="21" t="s">
        <v>246</v>
      </c>
      <c r="C110" s="27" t="s">
        <v>250</v>
      </c>
      <c r="D110" s="22" t="s">
        <v>251</v>
      </c>
      <c r="E110" s="9"/>
      <c r="F110" s="9"/>
      <c r="G110" s="13">
        <v>43</v>
      </c>
      <c r="H110" s="9"/>
      <c r="I110" s="14">
        <f t="shared" si="2"/>
        <v>0</v>
      </c>
      <c r="J110" s="11">
        <f t="shared" si="3"/>
        <v>0</v>
      </c>
    </row>
    <row r="111" spans="1:10" ht="18.75" customHeight="1">
      <c r="A111" s="20" t="s">
        <v>173</v>
      </c>
      <c r="B111" s="21" t="s">
        <v>246</v>
      </c>
      <c r="C111" s="27" t="s">
        <v>252</v>
      </c>
      <c r="D111" s="22" t="s">
        <v>253</v>
      </c>
      <c r="E111" s="9"/>
      <c r="F111" s="9"/>
      <c r="G111" s="13">
        <v>37</v>
      </c>
      <c r="H111" s="9"/>
      <c r="I111" s="14">
        <f t="shared" si="2"/>
        <v>0</v>
      </c>
      <c r="J111" s="11">
        <f t="shared" si="3"/>
        <v>0</v>
      </c>
    </row>
    <row r="112" spans="1:10" ht="18.75" customHeight="1">
      <c r="A112" s="20" t="s">
        <v>173</v>
      </c>
      <c r="B112" s="21" t="s">
        <v>254</v>
      </c>
      <c r="C112" s="27" t="s">
        <v>255</v>
      </c>
      <c r="D112" s="22" t="s">
        <v>256</v>
      </c>
      <c r="E112" s="9"/>
      <c r="F112" s="9"/>
      <c r="G112" s="13">
        <v>9</v>
      </c>
      <c r="H112" s="9"/>
      <c r="I112" s="14">
        <f t="shared" si="2"/>
        <v>0</v>
      </c>
      <c r="J112" s="11">
        <f t="shared" si="3"/>
        <v>0</v>
      </c>
    </row>
    <row r="113" spans="1:10" ht="18.75" customHeight="1">
      <c r="A113" s="20" t="s">
        <v>173</v>
      </c>
      <c r="B113" s="21" t="s">
        <v>254</v>
      </c>
      <c r="C113" s="27" t="s">
        <v>257</v>
      </c>
      <c r="D113" s="22" t="s">
        <v>258</v>
      </c>
      <c r="E113" s="9"/>
      <c r="F113" s="9"/>
      <c r="G113" s="13">
        <v>9</v>
      </c>
      <c r="H113" s="9"/>
      <c r="I113" s="14">
        <f t="shared" si="2"/>
        <v>0</v>
      </c>
      <c r="J113" s="11">
        <f t="shared" si="3"/>
        <v>0</v>
      </c>
    </row>
    <row r="114" spans="1:10" ht="18.75" customHeight="1">
      <c r="A114" s="20" t="s">
        <v>173</v>
      </c>
      <c r="B114" s="21" t="s">
        <v>254</v>
      </c>
      <c r="C114" s="27" t="s">
        <v>259</v>
      </c>
      <c r="D114" s="22" t="s">
        <v>260</v>
      </c>
      <c r="E114" s="9"/>
      <c r="F114" s="9"/>
      <c r="G114" s="13">
        <v>9</v>
      </c>
      <c r="H114" s="9"/>
      <c r="I114" s="14">
        <f t="shared" si="2"/>
        <v>0</v>
      </c>
      <c r="J114" s="11">
        <f t="shared" si="3"/>
        <v>0</v>
      </c>
    </row>
    <row r="115" spans="1:10" ht="18.75" customHeight="1">
      <c r="A115" s="20" t="s">
        <v>173</v>
      </c>
      <c r="B115" s="21" t="s">
        <v>254</v>
      </c>
      <c r="C115" s="27" t="s">
        <v>261</v>
      </c>
      <c r="D115" s="22" t="s">
        <v>33</v>
      </c>
      <c r="E115" s="9"/>
      <c r="F115" s="9"/>
      <c r="G115" s="13">
        <v>12</v>
      </c>
      <c r="H115" s="9"/>
      <c r="I115" s="14">
        <f t="shared" si="2"/>
        <v>0</v>
      </c>
      <c r="J115" s="11">
        <f t="shared" si="3"/>
        <v>0</v>
      </c>
    </row>
    <row r="116" spans="1:10" ht="18.75" customHeight="1">
      <c r="A116" s="20" t="s">
        <v>173</v>
      </c>
      <c r="B116" s="21" t="s">
        <v>262</v>
      </c>
      <c r="C116" s="27" t="s">
        <v>263</v>
      </c>
      <c r="D116" s="22" t="s">
        <v>264</v>
      </c>
      <c r="E116" s="9"/>
      <c r="F116" s="9"/>
      <c r="G116" s="13">
        <v>15</v>
      </c>
      <c r="H116" s="9"/>
      <c r="I116" s="14">
        <f t="shared" si="2"/>
        <v>0</v>
      </c>
      <c r="J116" s="11">
        <f t="shared" si="3"/>
        <v>0</v>
      </c>
    </row>
    <row r="117" spans="1:10" ht="18.75" customHeight="1">
      <c r="A117" s="20" t="s">
        <v>173</v>
      </c>
      <c r="B117" s="21" t="s">
        <v>265</v>
      </c>
      <c r="C117" s="27" t="s">
        <v>266</v>
      </c>
      <c r="D117" s="22" t="s">
        <v>125</v>
      </c>
      <c r="E117" s="9"/>
      <c r="F117" s="9"/>
      <c r="G117" s="13">
        <v>265</v>
      </c>
      <c r="H117" s="9"/>
      <c r="I117" s="14">
        <f t="shared" si="2"/>
        <v>0</v>
      </c>
      <c r="J117" s="11">
        <f t="shared" si="3"/>
        <v>0</v>
      </c>
    </row>
    <row r="118" spans="1:10" ht="18.75" customHeight="1">
      <c r="A118" s="20" t="s">
        <v>173</v>
      </c>
      <c r="B118" s="21" t="s">
        <v>267</v>
      </c>
      <c r="C118" s="27" t="s">
        <v>268</v>
      </c>
      <c r="D118" s="22" t="s">
        <v>122</v>
      </c>
      <c r="E118" s="9"/>
      <c r="F118" s="9"/>
      <c r="G118" s="13">
        <v>934</v>
      </c>
      <c r="H118" s="9"/>
      <c r="I118" s="14">
        <f t="shared" si="2"/>
        <v>0</v>
      </c>
      <c r="J118" s="11">
        <f t="shared" si="3"/>
        <v>0</v>
      </c>
    </row>
    <row r="119" spans="1:10" ht="18.75" customHeight="1">
      <c r="A119" s="20" t="s">
        <v>173</v>
      </c>
      <c r="B119" s="21" t="s">
        <v>269</v>
      </c>
      <c r="C119" s="27" t="s">
        <v>270</v>
      </c>
      <c r="D119" s="22" t="s">
        <v>33</v>
      </c>
      <c r="E119" s="9"/>
      <c r="F119" s="9"/>
      <c r="G119" s="13">
        <v>65</v>
      </c>
      <c r="H119" s="9"/>
      <c r="I119" s="14">
        <f t="shared" si="2"/>
        <v>0</v>
      </c>
      <c r="J119" s="11">
        <f t="shared" si="3"/>
        <v>0</v>
      </c>
    </row>
    <row r="120" spans="1:10" ht="18.75" customHeight="1">
      <c r="A120" s="20" t="s">
        <v>173</v>
      </c>
      <c r="B120" s="21" t="s">
        <v>269</v>
      </c>
      <c r="C120" s="27" t="s">
        <v>271</v>
      </c>
      <c r="D120" s="22" t="s">
        <v>272</v>
      </c>
      <c r="E120" s="9"/>
      <c r="F120" s="9"/>
      <c r="G120" s="13">
        <v>58</v>
      </c>
      <c r="H120" s="9"/>
      <c r="I120" s="14">
        <f t="shared" si="2"/>
        <v>0</v>
      </c>
      <c r="J120" s="11">
        <f t="shared" si="3"/>
        <v>0</v>
      </c>
    </row>
    <row r="121" spans="1:10" ht="18.75" customHeight="1">
      <c r="A121" s="20" t="s">
        <v>173</v>
      </c>
      <c r="B121" s="21" t="s">
        <v>269</v>
      </c>
      <c r="C121" s="27" t="s">
        <v>273</v>
      </c>
      <c r="D121" s="22" t="s">
        <v>274</v>
      </c>
      <c r="E121" s="9"/>
      <c r="F121" s="9"/>
      <c r="G121" s="13">
        <v>58</v>
      </c>
      <c r="H121" s="9"/>
      <c r="I121" s="14">
        <f t="shared" si="2"/>
        <v>0</v>
      </c>
      <c r="J121" s="11">
        <f t="shared" si="3"/>
        <v>0</v>
      </c>
    </row>
    <row r="122" spans="1:10" ht="18.75" customHeight="1">
      <c r="A122" s="20" t="s">
        <v>173</v>
      </c>
      <c r="B122" s="21" t="s">
        <v>269</v>
      </c>
      <c r="C122" s="27" t="s">
        <v>275</v>
      </c>
      <c r="D122" s="22" t="s">
        <v>276</v>
      </c>
      <c r="E122" s="9"/>
      <c r="F122" s="9"/>
      <c r="G122" s="13">
        <v>58</v>
      </c>
      <c r="H122" s="9"/>
      <c r="I122" s="14">
        <f t="shared" si="2"/>
        <v>0</v>
      </c>
      <c r="J122" s="11">
        <f t="shared" si="3"/>
        <v>0</v>
      </c>
    </row>
    <row r="123" spans="1:10" ht="18.75" customHeight="1">
      <c r="A123" s="20" t="s">
        <v>173</v>
      </c>
      <c r="B123" s="21" t="s">
        <v>269</v>
      </c>
      <c r="C123" s="27" t="s">
        <v>277</v>
      </c>
      <c r="D123" s="22" t="s">
        <v>278</v>
      </c>
      <c r="E123" s="9"/>
      <c r="F123" s="9"/>
      <c r="G123" s="13">
        <v>10</v>
      </c>
      <c r="H123" s="9"/>
      <c r="I123" s="14">
        <f t="shared" si="2"/>
        <v>0</v>
      </c>
      <c r="J123" s="11">
        <f t="shared" si="3"/>
        <v>0</v>
      </c>
    </row>
    <row r="124" spans="1:10" ht="18.75" customHeight="1">
      <c r="A124" s="20" t="s">
        <v>173</v>
      </c>
      <c r="B124" s="21" t="s">
        <v>279</v>
      </c>
      <c r="C124" s="27" t="s">
        <v>280</v>
      </c>
      <c r="D124" s="22" t="s">
        <v>135</v>
      </c>
      <c r="E124" s="9"/>
      <c r="F124" s="9"/>
      <c r="G124" s="13">
        <v>19</v>
      </c>
      <c r="H124" s="9"/>
      <c r="I124" s="14">
        <f t="shared" si="2"/>
        <v>0</v>
      </c>
      <c r="J124" s="11">
        <f t="shared" si="3"/>
        <v>0</v>
      </c>
    </row>
    <row r="125" spans="1:10" ht="18.75" customHeight="1">
      <c r="A125" s="20" t="s">
        <v>173</v>
      </c>
      <c r="B125" s="21" t="s">
        <v>279</v>
      </c>
      <c r="C125" s="27" t="s">
        <v>281</v>
      </c>
      <c r="D125" s="22" t="s">
        <v>282</v>
      </c>
      <c r="E125" s="9"/>
      <c r="F125" s="9"/>
      <c r="G125" s="13">
        <v>9</v>
      </c>
      <c r="H125" s="9"/>
      <c r="I125" s="14">
        <f t="shared" si="2"/>
        <v>0</v>
      </c>
      <c r="J125" s="11">
        <f t="shared" si="3"/>
        <v>0</v>
      </c>
    </row>
    <row r="126" spans="1:10" ht="18.75" customHeight="1">
      <c r="A126" s="20" t="s">
        <v>173</v>
      </c>
      <c r="B126" s="21" t="s">
        <v>279</v>
      </c>
      <c r="C126" s="27" t="s">
        <v>283</v>
      </c>
      <c r="D126" s="22" t="s">
        <v>284</v>
      </c>
      <c r="E126" s="9"/>
      <c r="F126" s="9"/>
      <c r="G126" s="13">
        <v>9</v>
      </c>
      <c r="H126" s="9"/>
      <c r="I126" s="14">
        <f t="shared" si="2"/>
        <v>0</v>
      </c>
      <c r="J126" s="11">
        <f t="shared" si="3"/>
        <v>0</v>
      </c>
    </row>
    <row r="127" spans="1:10" ht="18.75" customHeight="1">
      <c r="A127" s="20" t="s">
        <v>173</v>
      </c>
      <c r="B127" s="21" t="s">
        <v>279</v>
      </c>
      <c r="C127" s="27" t="s">
        <v>285</v>
      </c>
      <c r="D127" s="22" t="s">
        <v>286</v>
      </c>
      <c r="E127" s="9"/>
      <c r="F127" s="9"/>
      <c r="G127" s="13">
        <v>9</v>
      </c>
      <c r="H127" s="9"/>
      <c r="I127" s="14">
        <f t="shared" si="2"/>
        <v>0</v>
      </c>
      <c r="J127" s="11">
        <f t="shared" si="3"/>
        <v>0</v>
      </c>
    </row>
    <row r="128" spans="1:10" ht="18.75" customHeight="1">
      <c r="A128" s="20" t="s">
        <v>173</v>
      </c>
      <c r="B128" s="21" t="s">
        <v>287</v>
      </c>
      <c r="C128" s="27" t="s">
        <v>288</v>
      </c>
      <c r="D128" s="22" t="s">
        <v>289</v>
      </c>
      <c r="E128" s="9"/>
      <c r="F128" s="9"/>
      <c r="G128" s="13">
        <v>1610</v>
      </c>
      <c r="H128" s="9"/>
      <c r="I128" s="14">
        <f t="shared" si="2"/>
        <v>0</v>
      </c>
      <c r="J128" s="11">
        <f t="shared" si="3"/>
        <v>0</v>
      </c>
    </row>
    <row r="129" spans="1:10" ht="18.75" customHeight="1">
      <c r="A129" s="20" t="s">
        <v>173</v>
      </c>
      <c r="B129" s="21" t="s">
        <v>290</v>
      </c>
      <c r="C129" s="27" t="s">
        <v>291</v>
      </c>
      <c r="D129" s="22" t="s">
        <v>292</v>
      </c>
      <c r="E129" s="9"/>
      <c r="F129" s="9"/>
      <c r="G129" s="13">
        <v>88</v>
      </c>
      <c r="H129" s="9"/>
      <c r="I129" s="14">
        <f t="shared" si="2"/>
        <v>0</v>
      </c>
      <c r="J129" s="11">
        <f t="shared" si="3"/>
        <v>0</v>
      </c>
    </row>
    <row r="130" spans="1:10" ht="18.75" customHeight="1">
      <c r="A130" s="20" t="s">
        <v>173</v>
      </c>
      <c r="B130" s="21" t="s">
        <v>293</v>
      </c>
      <c r="C130" s="27" t="s">
        <v>294</v>
      </c>
      <c r="D130" s="22" t="s">
        <v>122</v>
      </c>
      <c r="E130" s="9"/>
      <c r="F130" s="9"/>
      <c r="G130" s="13">
        <v>18</v>
      </c>
      <c r="H130" s="9"/>
      <c r="I130" s="14">
        <f t="shared" si="2"/>
        <v>0</v>
      </c>
      <c r="J130" s="11">
        <f t="shared" si="3"/>
        <v>0</v>
      </c>
    </row>
    <row r="131" spans="1:10" ht="18.75" customHeight="1">
      <c r="A131" s="20" t="s">
        <v>173</v>
      </c>
      <c r="B131" s="21" t="s">
        <v>293</v>
      </c>
      <c r="C131" s="27" t="s">
        <v>295</v>
      </c>
      <c r="D131" s="22" t="s">
        <v>130</v>
      </c>
      <c r="E131" s="9"/>
      <c r="F131" s="9"/>
      <c r="G131" s="13">
        <v>5</v>
      </c>
      <c r="H131" s="9"/>
      <c r="I131" s="14">
        <f t="shared" si="2"/>
        <v>0</v>
      </c>
      <c r="J131" s="11">
        <f t="shared" si="3"/>
        <v>0</v>
      </c>
    </row>
    <row r="132" spans="1:10" ht="18.75" customHeight="1">
      <c r="A132" s="20" t="s">
        <v>173</v>
      </c>
      <c r="B132" s="21" t="s">
        <v>293</v>
      </c>
      <c r="C132" s="27" t="s">
        <v>296</v>
      </c>
      <c r="D132" s="22" t="s">
        <v>297</v>
      </c>
      <c r="E132" s="9"/>
      <c r="F132" s="9"/>
      <c r="G132" s="13">
        <v>13</v>
      </c>
      <c r="H132" s="9"/>
      <c r="I132" s="14">
        <f t="shared" si="2"/>
        <v>0</v>
      </c>
      <c r="J132" s="11">
        <f t="shared" si="3"/>
        <v>0</v>
      </c>
    </row>
    <row r="133" spans="1:10" ht="18.75" customHeight="1">
      <c r="A133" s="20" t="s">
        <v>173</v>
      </c>
      <c r="B133" s="21" t="s">
        <v>293</v>
      </c>
      <c r="C133" s="27" t="s">
        <v>298</v>
      </c>
      <c r="D133" s="22" t="s">
        <v>299</v>
      </c>
      <c r="E133" s="9"/>
      <c r="F133" s="9"/>
      <c r="G133" s="13">
        <v>13</v>
      </c>
      <c r="H133" s="9"/>
      <c r="I133" s="14">
        <f t="shared" si="2"/>
        <v>0</v>
      </c>
      <c r="J133" s="11">
        <f t="shared" si="3"/>
        <v>0</v>
      </c>
    </row>
    <row r="134" spans="1:10" ht="18.75" customHeight="1">
      <c r="A134" s="20" t="s">
        <v>173</v>
      </c>
      <c r="B134" s="21" t="s">
        <v>293</v>
      </c>
      <c r="C134" s="27" t="s">
        <v>300</v>
      </c>
      <c r="D134" s="22" t="s">
        <v>301</v>
      </c>
      <c r="E134" s="9"/>
      <c r="F134" s="9"/>
      <c r="G134" s="13">
        <v>13</v>
      </c>
      <c r="H134" s="9"/>
      <c r="I134" s="14">
        <f t="shared" si="2"/>
        <v>0</v>
      </c>
      <c r="J134" s="11">
        <f t="shared" si="3"/>
        <v>0</v>
      </c>
    </row>
    <row r="135" spans="1:10" ht="18.75" customHeight="1">
      <c r="A135" s="20" t="s">
        <v>173</v>
      </c>
      <c r="B135" s="21" t="s">
        <v>302</v>
      </c>
      <c r="C135" s="27" t="s">
        <v>303</v>
      </c>
      <c r="D135" s="22" t="s">
        <v>304</v>
      </c>
      <c r="E135" s="9"/>
      <c r="F135" s="9"/>
      <c r="G135" s="13">
        <v>30</v>
      </c>
      <c r="H135" s="9"/>
      <c r="I135" s="14">
        <f aca="true" t="shared" si="4" ref="I135:I198">ROUND(H135,2)</f>
        <v>0</v>
      </c>
      <c r="J135" s="11">
        <f aca="true" t="shared" si="5" ref="J135:J198">G135*I135</f>
        <v>0</v>
      </c>
    </row>
    <row r="136" spans="1:10" ht="18.75" customHeight="1">
      <c r="A136" s="20" t="s">
        <v>173</v>
      </c>
      <c r="B136" s="21" t="s">
        <v>305</v>
      </c>
      <c r="C136" s="27" t="s">
        <v>306</v>
      </c>
      <c r="D136" s="22" t="s">
        <v>234</v>
      </c>
      <c r="E136" s="9"/>
      <c r="F136" s="9"/>
      <c r="G136" s="13">
        <v>250</v>
      </c>
      <c r="H136" s="9"/>
      <c r="I136" s="14">
        <f t="shared" si="4"/>
        <v>0</v>
      </c>
      <c r="J136" s="11">
        <f t="shared" si="5"/>
        <v>0</v>
      </c>
    </row>
    <row r="137" spans="1:10" ht="18.75" customHeight="1">
      <c r="A137" s="20" t="s">
        <v>173</v>
      </c>
      <c r="B137" s="21" t="s">
        <v>307</v>
      </c>
      <c r="C137" s="27" t="s">
        <v>308</v>
      </c>
      <c r="D137" s="22" t="s">
        <v>239</v>
      </c>
      <c r="E137" s="9"/>
      <c r="F137" s="9"/>
      <c r="G137" s="13">
        <v>16</v>
      </c>
      <c r="H137" s="9"/>
      <c r="I137" s="14">
        <f t="shared" si="4"/>
        <v>0</v>
      </c>
      <c r="J137" s="11">
        <f t="shared" si="5"/>
        <v>0</v>
      </c>
    </row>
    <row r="138" spans="1:10" ht="18.75" customHeight="1">
      <c r="A138" s="20" t="s">
        <v>173</v>
      </c>
      <c r="B138" s="21" t="s">
        <v>309</v>
      </c>
      <c r="C138" s="27" t="s">
        <v>310</v>
      </c>
      <c r="D138" s="22" t="s">
        <v>311</v>
      </c>
      <c r="E138" s="9"/>
      <c r="F138" s="9"/>
      <c r="G138" s="13">
        <v>20</v>
      </c>
      <c r="H138" s="9"/>
      <c r="I138" s="14">
        <f t="shared" si="4"/>
        <v>0</v>
      </c>
      <c r="J138" s="11">
        <f t="shared" si="5"/>
        <v>0</v>
      </c>
    </row>
    <row r="139" spans="1:10" ht="18.75" customHeight="1">
      <c r="A139" s="20" t="s">
        <v>173</v>
      </c>
      <c r="B139" s="21" t="s">
        <v>309</v>
      </c>
      <c r="C139" s="27" t="s">
        <v>312</v>
      </c>
      <c r="D139" s="22" t="s">
        <v>272</v>
      </c>
      <c r="E139" s="9"/>
      <c r="F139" s="9"/>
      <c r="G139" s="13">
        <v>12</v>
      </c>
      <c r="H139" s="9"/>
      <c r="I139" s="14">
        <f t="shared" si="4"/>
        <v>0</v>
      </c>
      <c r="J139" s="11">
        <f t="shared" si="5"/>
        <v>0</v>
      </c>
    </row>
    <row r="140" spans="1:10" ht="18.75" customHeight="1">
      <c r="A140" s="20" t="s">
        <v>173</v>
      </c>
      <c r="B140" s="21" t="s">
        <v>309</v>
      </c>
      <c r="C140" s="27" t="s">
        <v>313</v>
      </c>
      <c r="D140" s="22" t="s">
        <v>274</v>
      </c>
      <c r="E140" s="9"/>
      <c r="F140" s="9"/>
      <c r="G140" s="13">
        <v>12</v>
      </c>
      <c r="H140" s="9"/>
      <c r="I140" s="14">
        <f t="shared" si="4"/>
        <v>0</v>
      </c>
      <c r="J140" s="11">
        <f t="shared" si="5"/>
        <v>0</v>
      </c>
    </row>
    <row r="141" spans="1:10" ht="18.75" customHeight="1">
      <c r="A141" s="20" t="s">
        <v>173</v>
      </c>
      <c r="B141" s="21" t="s">
        <v>309</v>
      </c>
      <c r="C141" s="27" t="s">
        <v>314</v>
      </c>
      <c r="D141" s="22" t="s">
        <v>276</v>
      </c>
      <c r="E141" s="9"/>
      <c r="F141" s="9"/>
      <c r="G141" s="13">
        <v>12</v>
      </c>
      <c r="H141" s="9"/>
      <c r="I141" s="14">
        <f t="shared" si="4"/>
        <v>0</v>
      </c>
      <c r="J141" s="11">
        <f t="shared" si="5"/>
        <v>0</v>
      </c>
    </row>
    <row r="142" spans="1:10" ht="18.75" customHeight="1">
      <c r="A142" s="20" t="s">
        <v>173</v>
      </c>
      <c r="B142" s="21" t="s">
        <v>315</v>
      </c>
      <c r="C142" s="27" t="s">
        <v>316</v>
      </c>
      <c r="D142" s="22" t="s">
        <v>317</v>
      </c>
      <c r="E142" s="9"/>
      <c r="F142" s="9"/>
      <c r="G142" s="13">
        <v>10</v>
      </c>
      <c r="H142" s="9"/>
      <c r="I142" s="14">
        <f t="shared" si="4"/>
        <v>0</v>
      </c>
      <c r="J142" s="11">
        <f t="shared" si="5"/>
        <v>0</v>
      </c>
    </row>
    <row r="143" spans="1:10" ht="18.75" customHeight="1">
      <c r="A143" s="20" t="s">
        <v>173</v>
      </c>
      <c r="B143" s="21" t="s">
        <v>315</v>
      </c>
      <c r="C143" s="27" t="s">
        <v>318</v>
      </c>
      <c r="D143" s="22" t="s">
        <v>319</v>
      </c>
      <c r="E143" s="9"/>
      <c r="F143" s="9"/>
      <c r="G143" s="13">
        <v>7</v>
      </c>
      <c r="H143" s="9"/>
      <c r="I143" s="14">
        <f t="shared" si="4"/>
        <v>0</v>
      </c>
      <c r="J143" s="11">
        <f t="shared" si="5"/>
        <v>0</v>
      </c>
    </row>
    <row r="144" spans="1:10" ht="18.75" customHeight="1">
      <c r="A144" s="20" t="s">
        <v>173</v>
      </c>
      <c r="B144" s="21" t="s">
        <v>315</v>
      </c>
      <c r="C144" s="27" t="s">
        <v>320</v>
      </c>
      <c r="D144" s="22" t="s">
        <v>321</v>
      </c>
      <c r="E144" s="9"/>
      <c r="F144" s="9"/>
      <c r="G144" s="13">
        <v>7</v>
      </c>
      <c r="H144" s="9"/>
      <c r="I144" s="14">
        <f t="shared" si="4"/>
        <v>0</v>
      </c>
      <c r="J144" s="11">
        <f t="shared" si="5"/>
        <v>0</v>
      </c>
    </row>
    <row r="145" spans="1:10" ht="18.75" customHeight="1">
      <c r="A145" s="20" t="s">
        <v>173</v>
      </c>
      <c r="B145" s="21" t="s">
        <v>315</v>
      </c>
      <c r="C145" s="27" t="s">
        <v>322</v>
      </c>
      <c r="D145" s="22" t="s">
        <v>323</v>
      </c>
      <c r="E145" s="9"/>
      <c r="F145" s="9"/>
      <c r="G145" s="13">
        <v>7</v>
      </c>
      <c r="H145" s="9"/>
      <c r="I145" s="14">
        <f t="shared" si="4"/>
        <v>0</v>
      </c>
      <c r="J145" s="11">
        <f t="shared" si="5"/>
        <v>0</v>
      </c>
    </row>
    <row r="146" spans="1:10" ht="18.75" customHeight="1">
      <c r="A146" s="20" t="s">
        <v>173</v>
      </c>
      <c r="B146" s="21" t="s">
        <v>324</v>
      </c>
      <c r="C146" s="27" t="s">
        <v>325</v>
      </c>
      <c r="D146" s="22" t="s">
        <v>157</v>
      </c>
      <c r="E146" s="9"/>
      <c r="F146" s="9"/>
      <c r="G146" s="13">
        <v>14</v>
      </c>
      <c r="H146" s="9"/>
      <c r="I146" s="14">
        <f t="shared" si="4"/>
        <v>0</v>
      </c>
      <c r="J146" s="11">
        <f t="shared" si="5"/>
        <v>0</v>
      </c>
    </row>
    <row r="147" spans="1:10" ht="33" customHeight="1">
      <c r="A147" s="20" t="s">
        <v>173</v>
      </c>
      <c r="B147" s="21" t="s">
        <v>326</v>
      </c>
      <c r="C147" s="27" t="s">
        <v>327</v>
      </c>
      <c r="D147" s="22" t="s">
        <v>135</v>
      </c>
      <c r="E147" s="9"/>
      <c r="F147" s="9"/>
      <c r="G147" s="13">
        <v>1251</v>
      </c>
      <c r="H147" s="9"/>
      <c r="I147" s="14">
        <f t="shared" si="4"/>
        <v>0</v>
      </c>
      <c r="J147" s="11">
        <f t="shared" si="5"/>
        <v>0</v>
      </c>
    </row>
    <row r="148" spans="1:10" ht="18.75" customHeight="1">
      <c r="A148" s="20" t="s">
        <v>173</v>
      </c>
      <c r="B148" s="21" t="s">
        <v>328</v>
      </c>
      <c r="C148" s="27" t="s">
        <v>329</v>
      </c>
      <c r="D148" s="22" t="s">
        <v>22</v>
      </c>
      <c r="E148" s="9"/>
      <c r="F148" s="9"/>
      <c r="G148" s="13">
        <v>74</v>
      </c>
      <c r="H148" s="9"/>
      <c r="I148" s="14">
        <f t="shared" si="4"/>
        <v>0</v>
      </c>
      <c r="J148" s="11">
        <f t="shared" si="5"/>
        <v>0</v>
      </c>
    </row>
    <row r="149" spans="1:10" ht="18.75" customHeight="1">
      <c r="A149" s="20" t="s">
        <v>173</v>
      </c>
      <c r="B149" s="21" t="s">
        <v>328</v>
      </c>
      <c r="C149" s="27" t="s">
        <v>330</v>
      </c>
      <c r="D149" s="22" t="s">
        <v>51</v>
      </c>
      <c r="E149" s="9"/>
      <c r="F149" s="9"/>
      <c r="G149" s="13">
        <v>52</v>
      </c>
      <c r="H149" s="9"/>
      <c r="I149" s="14">
        <f t="shared" si="4"/>
        <v>0</v>
      </c>
      <c r="J149" s="11">
        <f t="shared" si="5"/>
        <v>0</v>
      </c>
    </row>
    <row r="150" spans="1:10" ht="18.75" customHeight="1">
      <c r="A150" s="20" t="s">
        <v>173</v>
      </c>
      <c r="B150" s="21" t="s">
        <v>331</v>
      </c>
      <c r="C150" s="27" t="s">
        <v>332</v>
      </c>
      <c r="D150" s="22" t="s">
        <v>22</v>
      </c>
      <c r="E150" s="9"/>
      <c r="F150" s="9"/>
      <c r="G150" s="13">
        <v>38</v>
      </c>
      <c r="H150" s="9"/>
      <c r="I150" s="14">
        <f t="shared" si="4"/>
        <v>0</v>
      </c>
      <c r="J150" s="11">
        <f t="shared" si="5"/>
        <v>0</v>
      </c>
    </row>
    <row r="151" spans="1:10" ht="18.75" customHeight="1">
      <c r="A151" s="20" t="s">
        <v>173</v>
      </c>
      <c r="B151" s="21" t="s">
        <v>333</v>
      </c>
      <c r="C151" s="27" t="s">
        <v>334</v>
      </c>
      <c r="D151" s="22" t="s">
        <v>335</v>
      </c>
      <c r="E151" s="9"/>
      <c r="F151" s="9"/>
      <c r="G151" s="13">
        <v>10</v>
      </c>
      <c r="H151" s="9"/>
      <c r="I151" s="14">
        <f t="shared" si="4"/>
        <v>0</v>
      </c>
      <c r="J151" s="11">
        <f t="shared" si="5"/>
        <v>0</v>
      </c>
    </row>
    <row r="152" spans="1:10" ht="18.75" customHeight="1">
      <c r="A152" s="20" t="s">
        <v>173</v>
      </c>
      <c r="B152" s="21" t="s">
        <v>336</v>
      </c>
      <c r="C152" s="27" t="s">
        <v>337</v>
      </c>
      <c r="D152" s="22" t="s">
        <v>22</v>
      </c>
      <c r="E152" s="9"/>
      <c r="F152" s="9"/>
      <c r="G152" s="13">
        <v>65</v>
      </c>
      <c r="H152" s="9"/>
      <c r="I152" s="14">
        <f t="shared" si="4"/>
        <v>0</v>
      </c>
      <c r="J152" s="11">
        <f t="shared" si="5"/>
        <v>0</v>
      </c>
    </row>
    <row r="153" spans="1:10" ht="18.75" customHeight="1">
      <c r="A153" s="20" t="s">
        <v>173</v>
      </c>
      <c r="B153" s="21" t="s">
        <v>336</v>
      </c>
      <c r="C153" s="27" t="s">
        <v>338</v>
      </c>
      <c r="D153" s="22" t="s">
        <v>157</v>
      </c>
      <c r="E153" s="9"/>
      <c r="F153" s="9"/>
      <c r="G153" s="13">
        <v>50</v>
      </c>
      <c r="H153" s="9"/>
      <c r="I153" s="14">
        <f t="shared" si="4"/>
        <v>0</v>
      </c>
      <c r="J153" s="11">
        <f t="shared" si="5"/>
        <v>0</v>
      </c>
    </row>
    <row r="154" spans="1:10" ht="18.75" customHeight="1">
      <c r="A154" s="20" t="s">
        <v>173</v>
      </c>
      <c r="B154" s="21" t="s">
        <v>339</v>
      </c>
      <c r="C154" s="27" t="s">
        <v>340</v>
      </c>
      <c r="D154" s="22" t="s">
        <v>22</v>
      </c>
      <c r="E154" s="9"/>
      <c r="F154" s="9"/>
      <c r="G154" s="13">
        <v>76</v>
      </c>
      <c r="H154" s="9"/>
      <c r="I154" s="14">
        <f t="shared" si="4"/>
        <v>0</v>
      </c>
      <c r="J154" s="11">
        <f t="shared" si="5"/>
        <v>0</v>
      </c>
    </row>
    <row r="155" spans="1:10" ht="18.75" customHeight="1">
      <c r="A155" s="20" t="s">
        <v>173</v>
      </c>
      <c r="B155" s="21" t="s">
        <v>339</v>
      </c>
      <c r="C155" s="27" t="s">
        <v>341</v>
      </c>
      <c r="D155" s="22" t="s">
        <v>342</v>
      </c>
      <c r="E155" s="9"/>
      <c r="F155" s="9"/>
      <c r="G155" s="13">
        <v>57</v>
      </c>
      <c r="H155" s="9"/>
      <c r="I155" s="14">
        <f t="shared" si="4"/>
        <v>0</v>
      </c>
      <c r="J155" s="11">
        <f t="shared" si="5"/>
        <v>0</v>
      </c>
    </row>
    <row r="156" spans="1:10" ht="18.75" customHeight="1">
      <c r="A156" s="20" t="s">
        <v>173</v>
      </c>
      <c r="B156" s="21" t="s">
        <v>339</v>
      </c>
      <c r="C156" s="27" t="s">
        <v>343</v>
      </c>
      <c r="D156" s="22" t="s">
        <v>344</v>
      </c>
      <c r="E156" s="9"/>
      <c r="F156" s="9"/>
      <c r="G156" s="13">
        <v>60</v>
      </c>
      <c r="H156" s="9"/>
      <c r="I156" s="14">
        <f t="shared" si="4"/>
        <v>0</v>
      </c>
      <c r="J156" s="11">
        <f t="shared" si="5"/>
        <v>0</v>
      </c>
    </row>
    <row r="157" spans="1:10" ht="18.75" customHeight="1">
      <c r="A157" s="20" t="s">
        <v>173</v>
      </c>
      <c r="B157" s="21" t="s">
        <v>339</v>
      </c>
      <c r="C157" s="27" t="s">
        <v>345</v>
      </c>
      <c r="D157" s="22" t="s">
        <v>346</v>
      </c>
      <c r="E157" s="9"/>
      <c r="F157" s="9"/>
      <c r="G157" s="13">
        <v>58</v>
      </c>
      <c r="H157" s="9"/>
      <c r="I157" s="14">
        <f t="shared" si="4"/>
        <v>0</v>
      </c>
      <c r="J157" s="11">
        <f t="shared" si="5"/>
        <v>0</v>
      </c>
    </row>
    <row r="158" spans="1:10" ht="18.75" customHeight="1">
      <c r="A158" s="20" t="s">
        <v>173</v>
      </c>
      <c r="B158" s="21" t="s">
        <v>347</v>
      </c>
      <c r="C158" s="27" t="s">
        <v>348</v>
      </c>
      <c r="D158" s="22" t="s">
        <v>225</v>
      </c>
      <c r="E158" s="9"/>
      <c r="F158" s="9"/>
      <c r="G158" s="13">
        <v>22</v>
      </c>
      <c r="H158" s="9"/>
      <c r="I158" s="14">
        <f t="shared" si="4"/>
        <v>0</v>
      </c>
      <c r="J158" s="11">
        <f t="shared" si="5"/>
        <v>0</v>
      </c>
    </row>
    <row r="159" spans="1:10" ht="18.75" customHeight="1">
      <c r="A159" s="20" t="s">
        <v>173</v>
      </c>
      <c r="B159" s="21" t="s">
        <v>349</v>
      </c>
      <c r="C159" s="27" t="s">
        <v>350</v>
      </c>
      <c r="D159" s="22" t="s">
        <v>163</v>
      </c>
      <c r="E159" s="9"/>
      <c r="F159" s="9"/>
      <c r="G159" s="13">
        <v>420</v>
      </c>
      <c r="H159" s="9"/>
      <c r="I159" s="14">
        <f t="shared" si="4"/>
        <v>0</v>
      </c>
      <c r="J159" s="11">
        <f t="shared" si="5"/>
        <v>0</v>
      </c>
    </row>
    <row r="160" spans="1:10" ht="18.75" customHeight="1">
      <c r="A160" s="20" t="s">
        <v>173</v>
      </c>
      <c r="B160" s="21" t="s">
        <v>349</v>
      </c>
      <c r="C160" s="27" t="s">
        <v>351</v>
      </c>
      <c r="D160" s="22" t="s">
        <v>352</v>
      </c>
      <c r="E160" s="9"/>
      <c r="F160" s="9"/>
      <c r="G160" s="13">
        <v>127</v>
      </c>
      <c r="H160" s="9"/>
      <c r="I160" s="14">
        <f t="shared" si="4"/>
        <v>0</v>
      </c>
      <c r="J160" s="11">
        <f t="shared" si="5"/>
        <v>0</v>
      </c>
    </row>
    <row r="161" spans="1:10" ht="18.75" customHeight="1">
      <c r="A161" s="20" t="s">
        <v>353</v>
      </c>
      <c r="B161" s="21" t="s">
        <v>354</v>
      </c>
      <c r="C161" s="27">
        <v>1710567002</v>
      </c>
      <c r="D161" s="22" t="s">
        <v>157</v>
      </c>
      <c r="E161" s="9"/>
      <c r="F161" s="9"/>
      <c r="G161" s="13">
        <v>23</v>
      </c>
      <c r="H161" s="9"/>
      <c r="I161" s="14">
        <f t="shared" si="4"/>
        <v>0</v>
      </c>
      <c r="J161" s="11">
        <f t="shared" si="5"/>
        <v>0</v>
      </c>
    </row>
    <row r="162" spans="1:10" ht="18.75" customHeight="1">
      <c r="A162" s="20" t="s">
        <v>353</v>
      </c>
      <c r="B162" s="21" t="s">
        <v>355</v>
      </c>
      <c r="C162" s="27" t="s">
        <v>356</v>
      </c>
      <c r="D162" s="22" t="s">
        <v>146</v>
      </c>
      <c r="E162" s="9"/>
      <c r="F162" s="9"/>
      <c r="G162" s="13">
        <v>16</v>
      </c>
      <c r="H162" s="9"/>
      <c r="I162" s="14">
        <f t="shared" si="4"/>
        <v>0</v>
      </c>
      <c r="J162" s="11">
        <f t="shared" si="5"/>
        <v>0</v>
      </c>
    </row>
    <row r="163" spans="1:10" ht="18.75" customHeight="1">
      <c r="A163" s="20" t="s">
        <v>353</v>
      </c>
      <c r="B163" s="21" t="s">
        <v>357</v>
      </c>
      <c r="C163" s="27" t="s">
        <v>358</v>
      </c>
      <c r="D163" s="22" t="s">
        <v>160</v>
      </c>
      <c r="E163" s="9"/>
      <c r="F163" s="9"/>
      <c r="G163" s="13">
        <v>14</v>
      </c>
      <c r="H163" s="9"/>
      <c r="I163" s="14">
        <f t="shared" si="4"/>
        <v>0</v>
      </c>
      <c r="J163" s="11">
        <f t="shared" si="5"/>
        <v>0</v>
      </c>
    </row>
    <row r="164" spans="1:10" ht="18.75" customHeight="1">
      <c r="A164" s="20" t="s">
        <v>353</v>
      </c>
      <c r="B164" s="21" t="s">
        <v>357</v>
      </c>
      <c r="C164" s="27" t="s">
        <v>359</v>
      </c>
      <c r="D164" s="22" t="s">
        <v>360</v>
      </c>
      <c r="E164" s="9"/>
      <c r="F164" s="9"/>
      <c r="G164" s="13">
        <v>8</v>
      </c>
      <c r="H164" s="9"/>
      <c r="I164" s="14">
        <f t="shared" si="4"/>
        <v>0</v>
      </c>
      <c r="J164" s="11">
        <f t="shared" si="5"/>
        <v>0</v>
      </c>
    </row>
    <row r="165" spans="1:10" ht="18.75" customHeight="1">
      <c r="A165" s="20" t="s">
        <v>353</v>
      </c>
      <c r="B165" s="21" t="s">
        <v>357</v>
      </c>
      <c r="C165" s="27" t="s">
        <v>361</v>
      </c>
      <c r="D165" s="22" t="s">
        <v>362</v>
      </c>
      <c r="E165" s="9"/>
      <c r="F165" s="9"/>
      <c r="G165" s="13">
        <v>8</v>
      </c>
      <c r="H165" s="9"/>
      <c r="I165" s="14">
        <f t="shared" si="4"/>
        <v>0</v>
      </c>
      <c r="J165" s="11">
        <f t="shared" si="5"/>
        <v>0</v>
      </c>
    </row>
    <row r="166" spans="1:10" ht="18.75" customHeight="1">
      <c r="A166" s="20" t="s">
        <v>353</v>
      </c>
      <c r="B166" s="21" t="s">
        <v>357</v>
      </c>
      <c r="C166" s="27" t="s">
        <v>363</v>
      </c>
      <c r="D166" s="22" t="s">
        <v>364</v>
      </c>
      <c r="E166" s="9"/>
      <c r="F166" s="9"/>
      <c r="G166" s="13">
        <v>8</v>
      </c>
      <c r="H166" s="9"/>
      <c r="I166" s="14">
        <f t="shared" si="4"/>
        <v>0</v>
      </c>
      <c r="J166" s="11">
        <f t="shared" si="5"/>
        <v>0</v>
      </c>
    </row>
    <row r="167" spans="1:10" ht="18.75" customHeight="1">
      <c r="A167" s="20" t="s">
        <v>353</v>
      </c>
      <c r="B167" s="21" t="s">
        <v>365</v>
      </c>
      <c r="C167" s="27" t="s">
        <v>366</v>
      </c>
      <c r="D167" s="22" t="s">
        <v>22</v>
      </c>
      <c r="E167" s="9"/>
      <c r="F167" s="9"/>
      <c r="G167" s="13">
        <v>34</v>
      </c>
      <c r="H167" s="9"/>
      <c r="I167" s="14">
        <f t="shared" si="4"/>
        <v>0</v>
      </c>
      <c r="J167" s="11">
        <f t="shared" si="5"/>
        <v>0</v>
      </c>
    </row>
    <row r="168" spans="1:10" ht="18.75" customHeight="1">
      <c r="A168" s="20" t="s">
        <v>353</v>
      </c>
      <c r="B168" s="21" t="s">
        <v>365</v>
      </c>
      <c r="C168" s="27" t="s">
        <v>367</v>
      </c>
      <c r="D168" s="22" t="s">
        <v>368</v>
      </c>
      <c r="E168" s="9"/>
      <c r="F168" s="9"/>
      <c r="G168" s="13">
        <v>2</v>
      </c>
      <c r="H168" s="9"/>
      <c r="I168" s="14">
        <f t="shared" si="4"/>
        <v>0</v>
      </c>
      <c r="J168" s="11">
        <f t="shared" si="5"/>
        <v>0</v>
      </c>
    </row>
    <row r="169" spans="1:10" ht="18.75" customHeight="1">
      <c r="A169" s="20" t="s">
        <v>353</v>
      </c>
      <c r="B169" s="21" t="s">
        <v>365</v>
      </c>
      <c r="C169" s="27" t="s">
        <v>369</v>
      </c>
      <c r="D169" s="22" t="s">
        <v>370</v>
      </c>
      <c r="E169" s="9"/>
      <c r="F169" s="9"/>
      <c r="G169" s="13">
        <v>4</v>
      </c>
      <c r="H169" s="9"/>
      <c r="I169" s="14">
        <f t="shared" si="4"/>
        <v>0</v>
      </c>
      <c r="J169" s="11">
        <f t="shared" si="5"/>
        <v>0</v>
      </c>
    </row>
    <row r="170" spans="1:10" ht="18.75" customHeight="1">
      <c r="A170" s="20" t="s">
        <v>353</v>
      </c>
      <c r="B170" s="21" t="s">
        <v>365</v>
      </c>
      <c r="C170" s="27" t="s">
        <v>371</v>
      </c>
      <c r="D170" s="22" t="s">
        <v>372</v>
      </c>
      <c r="E170" s="9"/>
      <c r="F170" s="9"/>
      <c r="G170" s="13">
        <v>2</v>
      </c>
      <c r="H170" s="9"/>
      <c r="I170" s="14">
        <f t="shared" si="4"/>
        <v>0</v>
      </c>
      <c r="J170" s="11">
        <f t="shared" si="5"/>
        <v>0</v>
      </c>
    </row>
    <row r="171" spans="1:10" ht="18.75" customHeight="1">
      <c r="A171" s="20" t="s">
        <v>353</v>
      </c>
      <c r="B171" s="21" t="s">
        <v>365</v>
      </c>
      <c r="C171" s="27" t="s">
        <v>373</v>
      </c>
      <c r="D171" s="22" t="s">
        <v>374</v>
      </c>
      <c r="E171" s="9"/>
      <c r="F171" s="9"/>
      <c r="G171" s="13">
        <v>2</v>
      </c>
      <c r="H171" s="9"/>
      <c r="I171" s="14">
        <f t="shared" si="4"/>
        <v>0</v>
      </c>
      <c r="J171" s="11">
        <f t="shared" si="5"/>
        <v>0</v>
      </c>
    </row>
    <row r="172" spans="1:10" ht="18.75" customHeight="1">
      <c r="A172" s="20" t="s">
        <v>353</v>
      </c>
      <c r="B172" s="21" t="s">
        <v>365</v>
      </c>
      <c r="C172" s="27" t="s">
        <v>375</v>
      </c>
      <c r="D172" s="22" t="s">
        <v>376</v>
      </c>
      <c r="E172" s="9"/>
      <c r="F172" s="9"/>
      <c r="G172" s="13">
        <v>8</v>
      </c>
      <c r="H172" s="9"/>
      <c r="I172" s="14">
        <f t="shared" si="4"/>
        <v>0</v>
      </c>
      <c r="J172" s="11">
        <f t="shared" si="5"/>
        <v>0</v>
      </c>
    </row>
    <row r="173" spans="1:10" ht="18.75" customHeight="1">
      <c r="A173" s="20" t="s">
        <v>353</v>
      </c>
      <c r="B173" s="21" t="s">
        <v>365</v>
      </c>
      <c r="C173" s="27" t="s">
        <v>377</v>
      </c>
      <c r="D173" s="22" t="s">
        <v>378</v>
      </c>
      <c r="E173" s="9"/>
      <c r="F173" s="9"/>
      <c r="G173" s="13">
        <v>4</v>
      </c>
      <c r="H173" s="9"/>
      <c r="I173" s="14">
        <f t="shared" si="4"/>
        <v>0</v>
      </c>
      <c r="J173" s="11">
        <f t="shared" si="5"/>
        <v>0</v>
      </c>
    </row>
    <row r="174" spans="1:10" ht="18.75" customHeight="1">
      <c r="A174" s="20" t="s">
        <v>353</v>
      </c>
      <c r="B174" s="21" t="s">
        <v>379</v>
      </c>
      <c r="C174" s="27" t="s">
        <v>380</v>
      </c>
      <c r="D174" s="22" t="s">
        <v>381</v>
      </c>
      <c r="E174" s="9"/>
      <c r="F174" s="9"/>
      <c r="G174" s="13">
        <v>20</v>
      </c>
      <c r="H174" s="9"/>
      <c r="I174" s="14">
        <f t="shared" si="4"/>
        <v>0</v>
      </c>
      <c r="J174" s="11">
        <f t="shared" si="5"/>
        <v>0</v>
      </c>
    </row>
    <row r="175" spans="1:10" ht="18.75" customHeight="1">
      <c r="A175" s="20" t="s">
        <v>382</v>
      </c>
      <c r="B175" s="21" t="s">
        <v>383</v>
      </c>
      <c r="C175" s="27">
        <v>1126301</v>
      </c>
      <c r="D175" s="22" t="s">
        <v>150</v>
      </c>
      <c r="E175" s="9"/>
      <c r="F175" s="9"/>
      <c r="G175" s="13">
        <v>220</v>
      </c>
      <c r="H175" s="9"/>
      <c r="I175" s="14">
        <f t="shared" si="4"/>
        <v>0</v>
      </c>
      <c r="J175" s="11">
        <f t="shared" si="5"/>
        <v>0</v>
      </c>
    </row>
    <row r="176" spans="1:10" ht="18.75" customHeight="1">
      <c r="A176" s="20" t="s">
        <v>382</v>
      </c>
      <c r="B176" s="21" t="s">
        <v>384</v>
      </c>
      <c r="C176" s="27">
        <v>44469704</v>
      </c>
      <c r="D176" s="22" t="s">
        <v>344</v>
      </c>
      <c r="E176" s="9"/>
      <c r="F176" s="9"/>
      <c r="G176" s="13">
        <v>31</v>
      </c>
      <c r="H176" s="9"/>
      <c r="I176" s="14">
        <f t="shared" si="4"/>
        <v>0</v>
      </c>
      <c r="J176" s="11">
        <f t="shared" si="5"/>
        <v>0</v>
      </c>
    </row>
    <row r="177" spans="1:10" ht="18.75" customHeight="1">
      <c r="A177" s="20" t="s">
        <v>382</v>
      </c>
      <c r="B177" s="21" t="s">
        <v>384</v>
      </c>
      <c r="C177" s="27">
        <v>44469705</v>
      </c>
      <c r="D177" s="22" t="s">
        <v>346</v>
      </c>
      <c r="E177" s="9"/>
      <c r="F177" s="9"/>
      <c r="G177" s="13">
        <v>31</v>
      </c>
      <c r="H177" s="9"/>
      <c r="I177" s="14">
        <f t="shared" si="4"/>
        <v>0</v>
      </c>
      <c r="J177" s="11">
        <f t="shared" si="5"/>
        <v>0</v>
      </c>
    </row>
    <row r="178" spans="1:10" ht="18.75" customHeight="1">
      <c r="A178" s="20" t="s">
        <v>382</v>
      </c>
      <c r="B178" s="21" t="s">
        <v>384</v>
      </c>
      <c r="C178" s="27">
        <v>44469706</v>
      </c>
      <c r="D178" s="22" t="s">
        <v>342</v>
      </c>
      <c r="E178" s="9"/>
      <c r="F178" s="9"/>
      <c r="G178" s="13">
        <v>32</v>
      </c>
      <c r="H178" s="9"/>
      <c r="I178" s="14">
        <f t="shared" si="4"/>
        <v>0</v>
      </c>
      <c r="J178" s="11">
        <f t="shared" si="5"/>
        <v>0</v>
      </c>
    </row>
    <row r="179" spans="1:10" ht="18.75" customHeight="1">
      <c r="A179" s="20" t="s">
        <v>382</v>
      </c>
      <c r="B179" s="21" t="s">
        <v>384</v>
      </c>
      <c r="C179" s="27">
        <v>44469803</v>
      </c>
      <c r="D179" s="22" t="s">
        <v>203</v>
      </c>
      <c r="E179" s="9"/>
      <c r="F179" s="9"/>
      <c r="G179" s="13">
        <v>44</v>
      </c>
      <c r="H179" s="9"/>
      <c r="I179" s="14">
        <f t="shared" si="4"/>
        <v>0</v>
      </c>
      <c r="J179" s="11">
        <f t="shared" si="5"/>
        <v>0</v>
      </c>
    </row>
    <row r="180" spans="1:10" ht="18.75" customHeight="1">
      <c r="A180" s="20" t="s">
        <v>382</v>
      </c>
      <c r="B180" s="21" t="s">
        <v>385</v>
      </c>
      <c r="C180" s="27">
        <v>44469722</v>
      </c>
      <c r="D180" s="22" t="s">
        <v>386</v>
      </c>
      <c r="E180" s="9"/>
      <c r="F180" s="9"/>
      <c r="G180" s="13">
        <v>3</v>
      </c>
      <c r="H180" s="9"/>
      <c r="I180" s="14">
        <f t="shared" si="4"/>
        <v>0</v>
      </c>
      <c r="J180" s="11">
        <f t="shared" si="5"/>
        <v>0</v>
      </c>
    </row>
    <row r="181" spans="1:10" ht="18.75" customHeight="1">
      <c r="A181" s="20" t="s">
        <v>382</v>
      </c>
      <c r="B181" s="21" t="s">
        <v>385</v>
      </c>
      <c r="C181" s="27">
        <v>44469723</v>
      </c>
      <c r="D181" s="22" t="s">
        <v>387</v>
      </c>
      <c r="E181" s="9"/>
      <c r="F181" s="9"/>
      <c r="G181" s="13">
        <v>3</v>
      </c>
      <c r="H181" s="9"/>
      <c r="I181" s="14">
        <f t="shared" si="4"/>
        <v>0</v>
      </c>
      <c r="J181" s="11">
        <f t="shared" si="5"/>
        <v>0</v>
      </c>
    </row>
    <row r="182" spans="1:10" ht="18.75" customHeight="1">
      <c r="A182" s="20" t="s">
        <v>382</v>
      </c>
      <c r="B182" s="21" t="s">
        <v>385</v>
      </c>
      <c r="C182" s="27">
        <v>44469724</v>
      </c>
      <c r="D182" s="22" t="s">
        <v>388</v>
      </c>
      <c r="E182" s="9"/>
      <c r="F182" s="9"/>
      <c r="G182" s="13">
        <v>3</v>
      </c>
      <c r="H182" s="9"/>
      <c r="I182" s="14">
        <f t="shared" si="4"/>
        <v>0</v>
      </c>
      <c r="J182" s="11">
        <f t="shared" si="5"/>
        <v>0</v>
      </c>
    </row>
    <row r="183" spans="1:10" ht="18.75" customHeight="1">
      <c r="A183" s="20" t="s">
        <v>382</v>
      </c>
      <c r="B183" s="21" t="s">
        <v>385</v>
      </c>
      <c r="C183" s="27">
        <v>44469804</v>
      </c>
      <c r="D183" s="22" t="s">
        <v>119</v>
      </c>
      <c r="E183" s="9"/>
      <c r="F183" s="9"/>
      <c r="G183" s="13">
        <v>12</v>
      </c>
      <c r="H183" s="9"/>
      <c r="I183" s="14">
        <f t="shared" si="4"/>
        <v>0</v>
      </c>
      <c r="J183" s="11">
        <f t="shared" si="5"/>
        <v>0</v>
      </c>
    </row>
    <row r="184" spans="1:10" ht="18.75" customHeight="1">
      <c r="A184" s="20" t="s">
        <v>382</v>
      </c>
      <c r="B184" s="21" t="s">
        <v>389</v>
      </c>
      <c r="C184" s="27">
        <v>44574702</v>
      </c>
      <c r="D184" s="22" t="s">
        <v>163</v>
      </c>
      <c r="E184" s="9"/>
      <c r="F184" s="9"/>
      <c r="G184" s="13">
        <v>18</v>
      </c>
      <c r="H184" s="9"/>
      <c r="I184" s="14">
        <f t="shared" si="4"/>
        <v>0</v>
      </c>
      <c r="J184" s="11">
        <f t="shared" si="5"/>
        <v>0</v>
      </c>
    </row>
    <row r="185" spans="1:10" ht="18.75" customHeight="1">
      <c r="A185" s="20" t="s">
        <v>382</v>
      </c>
      <c r="B185" s="21" t="s">
        <v>390</v>
      </c>
      <c r="C185" s="27">
        <v>44973533</v>
      </c>
      <c r="D185" s="22" t="s">
        <v>368</v>
      </c>
      <c r="E185" s="9"/>
      <c r="F185" s="9"/>
      <c r="G185" s="13">
        <v>17</v>
      </c>
      <c r="H185" s="9"/>
      <c r="I185" s="14">
        <f t="shared" si="4"/>
        <v>0</v>
      </c>
      <c r="J185" s="11">
        <f t="shared" si="5"/>
        <v>0</v>
      </c>
    </row>
    <row r="186" spans="1:10" ht="18.75" customHeight="1">
      <c r="A186" s="20" t="s">
        <v>382</v>
      </c>
      <c r="B186" s="21" t="s">
        <v>390</v>
      </c>
      <c r="C186" s="27">
        <v>44973534</v>
      </c>
      <c r="D186" s="22" t="s">
        <v>372</v>
      </c>
      <c r="E186" s="9"/>
      <c r="F186" s="9"/>
      <c r="G186" s="13">
        <v>17</v>
      </c>
      <c r="H186" s="9"/>
      <c r="I186" s="14">
        <f t="shared" si="4"/>
        <v>0</v>
      </c>
      <c r="J186" s="11">
        <f t="shared" si="5"/>
        <v>0</v>
      </c>
    </row>
    <row r="187" spans="1:10" ht="18.75" customHeight="1">
      <c r="A187" s="20" t="s">
        <v>382</v>
      </c>
      <c r="B187" s="21" t="s">
        <v>390</v>
      </c>
      <c r="C187" s="27">
        <v>44973535</v>
      </c>
      <c r="D187" s="22" t="s">
        <v>374</v>
      </c>
      <c r="E187" s="9"/>
      <c r="F187" s="9"/>
      <c r="G187" s="13">
        <v>17</v>
      </c>
      <c r="H187" s="9"/>
      <c r="I187" s="14">
        <f t="shared" si="4"/>
        <v>0</v>
      </c>
      <c r="J187" s="11">
        <f t="shared" si="5"/>
        <v>0</v>
      </c>
    </row>
    <row r="188" spans="1:10" ht="18.75" customHeight="1">
      <c r="A188" s="20" t="s">
        <v>382</v>
      </c>
      <c r="B188" s="21" t="s">
        <v>390</v>
      </c>
      <c r="C188" s="27">
        <v>44973536</v>
      </c>
      <c r="D188" s="22" t="s">
        <v>239</v>
      </c>
      <c r="E188" s="9"/>
      <c r="F188" s="9"/>
      <c r="G188" s="13">
        <v>24</v>
      </c>
      <c r="H188" s="9"/>
      <c r="I188" s="14">
        <f t="shared" si="4"/>
        <v>0</v>
      </c>
      <c r="J188" s="11">
        <f t="shared" si="5"/>
        <v>0</v>
      </c>
    </row>
    <row r="189" spans="1:10" ht="18.75" customHeight="1">
      <c r="A189" s="20" t="s">
        <v>382</v>
      </c>
      <c r="B189" s="21" t="s">
        <v>391</v>
      </c>
      <c r="C189" s="27">
        <v>44992402</v>
      </c>
      <c r="D189" s="22" t="s">
        <v>22</v>
      </c>
      <c r="E189" s="9"/>
      <c r="F189" s="9"/>
      <c r="G189" s="13">
        <v>12</v>
      </c>
      <c r="H189" s="9"/>
      <c r="I189" s="14">
        <f t="shared" si="4"/>
        <v>0</v>
      </c>
      <c r="J189" s="11">
        <f t="shared" si="5"/>
        <v>0</v>
      </c>
    </row>
    <row r="190" spans="1:10" ht="18.75" customHeight="1">
      <c r="A190" s="20" t="s">
        <v>392</v>
      </c>
      <c r="B190" s="21" t="s">
        <v>393</v>
      </c>
      <c r="C190" s="27" t="s">
        <v>394</v>
      </c>
      <c r="D190" s="22" t="s">
        <v>150</v>
      </c>
      <c r="E190" s="9"/>
      <c r="F190" s="9"/>
      <c r="G190" s="13">
        <v>40</v>
      </c>
      <c r="H190" s="9"/>
      <c r="I190" s="14">
        <f t="shared" si="4"/>
        <v>0</v>
      </c>
      <c r="J190" s="11">
        <f t="shared" si="5"/>
        <v>0</v>
      </c>
    </row>
    <row r="191" spans="1:10" ht="33" customHeight="1">
      <c r="A191" s="20" t="s">
        <v>395</v>
      </c>
      <c r="B191" s="21" t="s">
        <v>436</v>
      </c>
      <c r="C191" s="27" t="s">
        <v>396</v>
      </c>
      <c r="D191" s="22" t="s">
        <v>397</v>
      </c>
      <c r="E191" s="9"/>
      <c r="F191" s="9"/>
      <c r="G191" s="13">
        <v>19</v>
      </c>
      <c r="H191" s="9"/>
      <c r="I191" s="14">
        <f t="shared" si="4"/>
        <v>0</v>
      </c>
      <c r="J191" s="11">
        <f t="shared" si="5"/>
        <v>0</v>
      </c>
    </row>
    <row r="192" spans="1:10" ht="18.75" customHeight="1">
      <c r="A192" s="20" t="s">
        <v>398</v>
      </c>
      <c r="B192" s="21" t="s">
        <v>399</v>
      </c>
      <c r="C192" s="27" t="s">
        <v>400</v>
      </c>
      <c r="D192" s="22" t="s">
        <v>272</v>
      </c>
      <c r="E192" s="9"/>
      <c r="F192" s="9"/>
      <c r="G192" s="13">
        <v>4</v>
      </c>
      <c r="H192" s="9"/>
      <c r="I192" s="14">
        <f t="shared" si="4"/>
        <v>0</v>
      </c>
      <c r="J192" s="11">
        <f t="shared" si="5"/>
        <v>0</v>
      </c>
    </row>
    <row r="193" spans="1:10" ht="18.75" customHeight="1">
      <c r="A193" s="20" t="s">
        <v>398</v>
      </c>
      <c r="B193" s="21" t="s">
        <v>399</v>
      </c>
      <c r="C193" s="27" t="s">
        <v>401</v>
      </c>
      <c r="D193" s="22" t="s">
        <v>234</v>
      </c>
      <c r="E193" s="9"/>
      <c r="F193" s="9"/>
      <c r="G193" s="13">
        <v>10</v>
      </c>
      <c r="H193" s="9"/>
      <c r="I193" s="14">
        <f t="shared" si="4"/>
        <v>0</v>
      </c>
      <c r="J193" s="11">
        <f t="shared" si="5"/>
        <v>0</v>
      </c>
    </row>
    <row r="194" spans="1:10" ht="18.75" customHeight="1">
      <c r="A194" s="20" t="s">
        <v>398</v>
      </c>
      <c r="B194" s="21" t="s">
        <v>399</v>
      </c>
      <c r="C194" s="27" t="s">
        <v>402</v>
      </c>
      <c r="D194" s="22" t="s">
        <v>276</v>
      </c>
      <c r="E194" s="9"/>
      <c r="F194" s="9"/>
      <c r="G194" s="13">
        <v>4</v>
      </c>
      <c r="H194" s="9"/>
      <c r="I194" s="14">
        <f t="shared" si="4"/>
        <v>0</v>
      </c>
      <c r="J194" s="11">
        <f t="shared" si="5"/>
        <v>0</v>
      </c>
    </row>
    <row r="195" spans="1:10" ht="18.75" customHeight="1">
      <c r="A195" s="20" t="s">
        <v>398</v>
      </c>
      <c r="B195" s="21" t="s">
        <v>399</v>
      </c>
      <c r="C195" s="27" t="s">
        <v>403</v>
      </c>
      <c r="D195" s="22" t="s">
        <v>274</v>
      </c>
      <c r="E195" s="9"/>
      <c r="F195" s="9"/>
      <c r="G195" s="13">
        <v>4</v>
      </c>
      <c r="H195" s="9"/>
      <c r="I195" s="14">
        <f t="shared" si="4"/>
        <v>0</v>
      </c>
      <c r="J195" s="11">
        <f t="shared" si="5"/>
        <v>0</v>
      </c>
    </row>
    <row r="196" spans="1:10" ht="18.75" customHeight="1">
      <c r="A196" s="20" t="s">
        <v>398</v>
      </c>
      <c r="B196" s="21" t="s">
        <v>404</v>
      </c>
      <c r="C196" s="27" t="s">
        <v>405</v>
      </c>
      <c r="D196" s="22" t="s">
        <v>272</v>
      </c>
      <c r="E196" s="9"/>
      <c r="F196" s="9"/>
      <c r="G196" s="13">
        <v>6</v>
      </c>
      <c r="H196" s="9"/>
      <c r="I196" s="14">
        <f t="shared" si="4"/>
        <v>0</v>
      </c>
      <c r="J196" s="11">
        <f t="shared" si="5"/>
        <v>0</v>
      </c>
    </row>
    <row r="197" spans="1:10" ht="18.75" customHeight="1">
      <c r="A197" s="20" t="s">
        <v>398</v>
      </c>
      <c r="B197" s="21" t="s">
        <v>404</v>
      </c>
      <c r="C197" s="27" t="s">
        <v>406</v>
      </c>
      <c r="D197" s="22" t="s">
        <v>234</v>
      </c>
      <c r="E197" s="9"/>
      <c r="F197" s="9"/>
      <c r="G197" s="13">
        <v>10</v>
      </c>
      <c r="H197" s="9"/>
      <c r="I197" s="14">
        <f t="shared" si="4"/>
        <v>0</v>
      </c>
      <c r="J197" s="11">
        <f t="shared" si="5"/>
        <v>0</v>
      </c>
    </row>
    <row r="198" spans="1:10" ht="18.75" customHeight="1">
      <c r="A198" s="20" t="s">
        <v>398</v>
      </c>
      <c r="B198" s="21" t="s">
        <v>404</v>
      </c>
      <c r="C198" s="27" t="s">
        <v>407</v>
      </c>
      <c r="D198" s="22" t="s">
        <v>276</v>
      </c>
      <c r="E198" s="9"/>
      <c r="F198" s="9"/>
      <c r="G198" s="13">
        <v>6</v>
      </c>
      <c r="H198" s="9"/>
      <c r="I198" s="14">
        <f t="shared" si="4"/>
        <v>0</v>
      </c>
      <c r="J198" s="11">
        <f t="shared" si="5"/>
        <v>0</v>
      </c>
    </row>
    <row r="199" spans="1:10" ht="18.75" customHeight="1">
      <c r="A199" s="20" t="s">
        <v>398</v>
      </c>
      <c r="B199" s="21" t="s">
        <v>404</v>
      </c>
      <c r="C199" s="27" t="s">
        <v>408</v>
      </c>
      <c r="D199" s="22" t="s">
        <v>274</v>
      </c>
      <c r="E199" s="9"/>
      <c r="F199" s="9"/>
      <c r="G199" s="13">
        <v>6</v>
      </c>
      <c r="H199" s="9"/>
      <c r="I199" s="14">
        <f aca="true" t="shared" si="6" ref="I199:I211">ROUND(H199,2)</f>
        <v>0</v>
      </c>
      <c r="J199" s="11">
        <f aca="true" t="shared" si="7" ref="J199:J211">G199*I199</f>
        <v>0</v>
      </c>
    </row>
    <row r="200" spans="1:10" ht="18.75" customHeight="1">
      <c r="A200" s="20" t="s">
        <v>398</v>
      </c>
      <c r="B200" s="21" t="s">
        <v>404</v>
      </c>
      <c r="C200" s="27" t="s">
        <v>409</v>
      </c>
      <c r="D200" s="22" t="s">
        <v>410</v>
      </c>
      <c r="E200" s="9"/>
      <c r="F200" s="9"/>
      <c r="G200" s="13">
        <v>4</v>
      </c>
      <c r="H200" s="9"/>
      <c r="I200" s="14">
        <f t="shared" si="6"/>
        <v>0</v>
      </c>
      <c r="J200" s="11">
        <f t="shared" si="7"/>
        <v>0</v>
      </c>
    </row>
    <row r="201" spans="1:10" ht="18.75" customHeight="1">
      <c r="A201" s="20" t="s">
        <v>398</v>
      </c>
      <c r="B201" s="21" t="s">
        <v>411</v>
      </c>
      <c r="C201" s="27" t="s">
        <v>412</v>
      </c>
      <c r="D201" s="22" t="s">
        <v>234</v>
      </c>
      <c r="E201" s="9"/>
      <c r="F201" s="9"/>
      <c r="G201" s="13">
        <v>10</v>
      </c>
      <c r="H201" s="9"/>
      <c r="I201" s="14">
        <f t="shared" si="6"/>
        <v>0</v>
      </c>
      <c r="J201" s="11">
        <f t="shared" si="7"/>
        <v>0</v>
      </c>
    </row>
    <row r="202" spans="1:10" ht="18.75" customHeight="1">
      <c r="A202" s="20" t="s">
        <v>398</v>
      </c>
      <c r="B202" s="21" t="s">
        <v>413</v>
      </c>
      <c r="C202" s="27" t="s">
        <v>414</v>
      </c>
      <c r="D202" s="22" t="s">
        <v>234</v>
      </c>
      <c r="E202" s="9"/>
      <c r="F202" s="9"/>
      <c r="G202" s="13">
        <v>19</v>
      </c>
      <c r="H202" s="9"/>
      <c r="I202" s="14">
        <f t="shared" si="6"/>
        <v>0</v>
      </c>
      <c r="J202" s="11">
        <f t="shared" si="7"/>
        <v>0</v>
      </c>
    </row>
    <row r="203" spans="1:10" ht="18.75" customHeight="1">
      <c r="A203" s="20" t="s">
        <v>398</v>
      </c>
      <c r="B203" s="21" t="s">
        <v>415</v>
      </c>
      <c r="C203" s="27" t="s">
        <v>416</v>
      </c>
      <c r="D203" s="22" t="s">
        <v>19</v>
      </c>
      <c r="E203" s="9"/>
      <c r="F203" s="9"/>
      <c r="G203" s="13">
        <v>22</v>
      </c>
      <c r="H203" s="9"/>
      <c r="I203" s="14">
        <f t="shared" si="6"/>
        <v>0</v>
      </c>
      <c r="J203" s="11">
        <f t="shared" si="7"/>
        <v>0</v>
      </c>
    </row>
    <row r="204" spans="1:10" ht="18.75" customHeight="1">
      <c r="A204" s="20" t="s">
        <v>398</v>
      </c>
      <c r="B204" s="21" t="s">
        <v>417</v>
      </c>
      <c r="C204" s="27" t="s">
        <v>418</v>
      </c>
      <c r="D204" s="22" t="s">
        <v>163</v>
      </c>
      <c r="E204" s="9"/>
      <c r="F204" s="9"/>
      <c r="G204" s="13">
        <v>78</v>
      </c>
      <c r="H204" s="9"/>
      <c r="I204" s="14">
        <f t="shared" si="6"/>
        <v>0</v>
      </c>
      <c r="J204" s="11">
        <f t="shared" si="7"/>
        <v>0</v>
      </c>
    </row>
    <row r="205" spans="1:10" ht="18.75" customHeight="1">
      <c r="A205" s="20" t="s">
        <v>398</v>
      </c>
      <c r="B205" s="21" t="s">
        <v>419</v>
      </c>
      <c r="C205" s="27" t="s">
        <v>420</v>
      </c>
      <c r="D205" s="22" t="s">
        <v>119</v>
      </c>
      <c r="E205" s="9"/>
      <c r="F205" s="9"/>
      <c r="G205" s="13">
        <v>15</v>
      </c>
      <c r="H205" s="9"/>
      <c r="I205" s="14">
        <f t="shared" si="6"/>
        <v>0</v>
      </c>
      <c r="J205" s="11">
        <f t="shared" si="7"/>
        <v>0</v>
      </c>
    </row>
    <row r="206" spans="1:10" ht="18.75" customHeight="1">
      <c r="A206" s="20" t="s">
        <v>421</v>
      </c>
      <c r="B206" s="21" t="s">
        <v>422</v>
      </c>
      <c r="C206" s="27" t="s">
        <v>423</v>
      </c>
      <c r="D206" s="22" t="s">
        <v>150</v>
      </c>
      <c r="E206" s="9"/>
      <c r="F206" s="9"/>
      <c r="G206" s="13">
        <v>42</v>
      </c>
      <c r="H206" s="9"/>
      <c r="I206" s="14">
        <f t="shared" si="6"/>
        <v>0</v>
      </c>
      <c r="J206" s="11">
        <f t="shared" si="7"/>
        <v>0</v>
      </c>
    </row>
    <row r="207" spans="1:10" ht="18.75" customHeight="1">
      <c r="A207" s="20" t="s">
        <v>424</v>
      </c>
      <c r="B207" s="21" t="s">
        <v>425</v>
      </c>
      <c r="C207" s="27" t="s">
        <v>426</v>
      </c>
      <c r="D207" s="22" t="s">
        <v>119</v>
      </c>
      <c r="E207" s="9"/>
      <c r="F207" s="9"/>
      <c r="G207" s="13">
        <v>189</v>
      </c>
      <c r="H207" s="9"/>
      <c r="I207" s="14">
        <f t="shared" si="6"/>
        <v>0</v>
      </c>
      <c r="J207" s="11">
        <f t="shared" si="7"/>
        <v>0</v>
      </c>
    </row>
    <row r="208" spans="1:10" ht="18.75" customHeight="1">
      <c r="A208" s="20" t="s">
        <v>424</v>
      </c>
      <c r="B208" s="21" t="s">
        <v>427</v>
      </c>
      <c r="C208" s="27" t="s">
        <v>428</v>
      </c>
      <c r="D208" s="22" t="s">
        <v>429</v>
      </c>
      <c r="E208" s="9"/>
      <c r="F208" s="9"/>
      <c r="G208" s="13">
        <v>15</v>
      </c>
      <c r="H208" s="9"/>
      <c r="I208" s="14">
        <f t="shared" si="6"/>
        <v>0</v>
      </c>
      <c r="J208" s="11">
        <f t="shared" si="7"/>
        <v>0</v>
      </c>
    </row>
    <row r="209" spans="1:10" ht="18.75" customHeight="1">
      <c r="A209" s="20" t="s">
        <v>424</v>
      </c>
      <c r="B209" s="21" t="s">
        <v>430</v>
      </c>
      <c r="C209" s="27" t="s">
        <v>431</v>
      </c>
      <c r="D209" s="22" t="s">
        <v>289</v>
      </c>
      <c r="E209" s="9"/>
      <c r="F209" s="9"/>
      <c r="G209" s="13">
        <v>38</v>
      </c>
      <c r="H209" s="9"/>
      <c r="I209" s="14">
        <f t="shared" si="6"/>
        <v>0</v>
      </c>
      <c r="J209" s="11">
        <f t="shared" si="7"/>
        <v>0</v>
      </c>
    </row>
    <row r="210" spans="1:10" ht="18.75" customHeight="1">
      <c r="A210" s="20" t="s">
        <v>424</v>
      </c>
      <c r="B210" s="21" t="s">
        <v>432</v>
      </c>
      <c r="C210" s="27" t="s">
        <v>433</v>
      </c>
      <c r="D210" s="22" t="s">
        <v>163</v>
      </c>
      <c r="E210" s="9"/>
      <c r="F210" s="9"/>
      <c r="G210" s="13">
        <v>100</v>
      </c>
      <c r="H210" s="9"/>
      <c r="I210" s="14">
        <f t="shared" si="6"/>
        <v>0</v>
      </c>
      <c r="J210" s="11">
        <f t="shared" si="7"/>
        <v>0</v>
      </c>
    </row>
    <row r="211" spans="1:10" ht="18.75" customHeight="1" thickBot="1">
      <c r="A211" s="23" t="s">
        <v>424</v>
      </c>
      <c r="B211" s="21" t="s">
        <v>434</v>
      </c>
      <c r="C211" s="27" t="s">
        <v>435</v>
      </c>
      <c r="D211" s="22" t="s">
        <v>22</v>
      </c>
      <c r="E211" s="9"/>
      <c r="F211" s="9"/>
      <c r="G211" s="12">
        <v>23</v>
      </c>
      <c r="H211" s="9"/>
      <c r="I211" s="10">
        <f t="shared" si="6"/>
        <v>0</v>
      </c>
      <c r="J211" s="11">
        <f t="shared" si="7"/>
        <v>0</v>
      </c>
    </row>
    <row r="212" spans="1:10" ht="83.25" customHeight="1" thickBot="1">
      <c r="A212" s="38" t="s">
        <v>13</v>
      </c>
      <c r="B212" s="39"/>
      <c r="C212" s="39"/>
      <c r="D212" s="39"/>
      <c r="E212" s="39"/>
      <c r="F212" s="39"/>
      <c r="G212" s="39"/>
      <c r="H212" s="39"/>
      <c r="I212" s="40"/>
      <c r="J212" s="24">
        <f>SUM(J8:J211)</f>
        <v>0</v>
      </c>
    </row>
    <row r="213" spans="1:10" s="8" customFormat="1" ht="15">
      <c r="A213" s="6"/>
      <c r="B213" s="6"/>
      <c r="C213" s="28"/>
      <c r="D213" s="7"/>
      <c r="E213" s="7"/>
      <c r="F213" s="7"/>
      <c r="G213" s="7"/>
      <c r="H213" s="7"/>
      <c r="I213" s="7"/>
      <c r="J213" s="7"/>
    </row>
    <row r="214" spans="1:4" ht="15">
      <c r="A214" s="4"/>
      <c r="B214" s="4"/>
      <c r="C214" s="29"/>
      <c r="D214" s="5"/>
    </row>
  </sheetData>
  <sheetProtection algorithmName="SHA-512" hashValue="562lqLc8HqmdaKhf73xw8xKsXg4Pm7OnSvHMsRAD3U6OhJnDRq2Pep3jiot+2A4e0KIer8zaa0rduEA+MJOWjQ==" saltValue="P8WfUcokLyoz0ALTJpF7tA==" spinCount="100000" sheet="1" objects="1" scenarios="1"/>
  <mergeCells count="5">
    <mergeCell ref="A1:J1"/>
    <mergeCell ref="A2:J2"/>
    <mergeCell ref="A3:J3"/>
    <mergeCell ref="A4:J4"/>
    <mergeCell ref="A212:I212"/>
  </mergeCells>
  <conditionalFormatting sqref="I8:I211">
    <cfRule type="cellIs" priority="1" dxfId="1" operator="lessThan">
      <formula>0</formula>
    </cfRule>
    <cfRule type="cellIs" priority="2" dxfId="1" operator="equal">
      <formula>0</formula>
    </cfRule>
    <cfRule type="cellIs" priority="3" dxfId="0" operator="greaterThan">
      <formula>0</formula>
    </cfRule>
  </conditionalFormatting>
  <printOptions/>
  <pageMargins left="0.3937007874015748" right="0.3937007874015748" top="0.3937007874015748" bottom="0.3937007874015748" header="0" footer="0"/>
  <pageSetup fitToHeight="0" fitToWidth="1" horizontalDpi="300" verticalDpi="300" orientation="landscape" paperSize="9" scale="52" r:id="rId1"/>
  <headerFooter>
    <oddFooter>&amp;LZadávací dokumentace &amp;"-,Tučné"CETON0816&amp;"-,Obyčejné" - příloha č. 5 (varianta 5b)&amp;RStránka &amp;"-,Tučné"&amp;P&amp;"-,Obyčejné" z &amp;"-,Tučné"&amp;N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Lukáš Pruška</dc:creator>
  <cp:keywords/>
  <dc:description/>
  <cp:lastModifiedBy>Mgr. Lukáš Pruška</cp:lastModifiedBy>
  <cp:lastPrinted>2016-08-17T15:09:16Z</cp:lastPrinted>
  <dcterms:created xsi:type="dcterms:W3CDTF">2013-09-05T10:41:38Z</dcterms:created>
  <dcterms:modified xsi:type="dcterms:W3CDTF">2016-09-19T15:39:29Z</dcterms:modified>
  <cp:category/>
  <cp:version/>
  <cp:contentType/>
  <cp:contentStatus/>
</cp:coreProperties>
</file>