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2185" windowHeight="12570" activeTab="0"/>
  </bookViews>
  <sheets>
    <sheet name="S náhradním plněním" sheetId="1" r:id="rId1"/>
  </sheets>
  <definedNames>
    <definedName name="_xlnm.Print_Area" localSheetId="0">'S náhradním plněním'!$A$1:$I$21</definedName>
  </definedNames>
  <calcPr calcId="152511"/>
</workbook>
</file>

<file path=xl/sharedStrings.xml><?xml version="1.0" encoding="utf-8"?>
<sst xmlns="http://schemas.openxmlformats.org/spreadsheetml/2006/main" count="36" uniqueCount="31">
  <si>
    <t>NÁZEV</t>
  </si>
  <si>
    <t>POŽADAVKY NA KVALITU</t>
  </si>
  <si>
    <t>Xerografický papír A4 80g, bílá / KVALITA A</t>
  </si>
  <si>
    <t>Xerografický papír A4 80g, bílá / KVALITA B</t>
  </si>
  <si>
    <t>Xerografický papír A4 80g, bílá / KVALITA C</t>
  </si>
  <si>
    <t>Xerografický papír A3 80g, bílá / KVALITA A</t>
  </si>
  <si>
    <t>Xerografický papír A3 80g, bílá / KVALITA B</t>
  </si>
  <si>
    <t>Xerografický papír A3 80g, bílá / KVALITA C</t>
  </si>
  <si>
    <t>Xerografický papír A4 160g, bílá</t>
  </si>
  <si>
    <t>Xerografický papír A4 80g, barevný</t>
  </si>
  <si>
    <t>Xerografický papír A3 80g, barevný</t>
  </si>
  <si>
    <t>Xerografický papír A5 80g, bílá</t>
  </si>
  <si>
    <t>Xerografický papír A6 80g, bílá</t>
  </si>
  <si>
    <t>Xerografický papír A4 160g, barevný</t>
  </si>
  <si>
    <t>Předpokládaná spotřeba balení</t>
  </si>
  <si>
    <t>-</t>
  </si>
  <si>
    <t>Počet listů v balení kancelářského papíru</t>
  </si>
  <si>
    <t>Bělost (CIE): min 164; opacita (%): min. 92,5; tloušťka (mm/1000): 107±4; Drsnost (ml/min): 180 ±50</t>
  </si>
  <si>
    <t>Bělost (CIE): min 160; opacita (%): min. 91; tloušťka (mm/1000): 106 ±4; Drsnost (ml/min): 200 ±50</t>
  </si>
  <si>
    <t>Bělost (CIE): min 146; opacita (%): min. 90; tloušťka (mm/1000): 106 ±4; Drsnost (ml/min): 210 ±50</t>
  </si>
  <si>
    <t>Xerografický papír 100% recyklovaný A4 80g</t>
  </si>
  <si>
    <t>Bělost (CIE): min 55; opacita (%): min. 93; tloušťka (mm/1000): 102±6; Jasnost (ISO-D65): min 70 %</t>
  </si>
  <si>
    <r>
      <t xml:space="preserve">Výrobce
</t>
    </r>
    <r>
      <rPr>
        <b/>
        <u val="single"/>
        <sz val="10"/>
        <color theme="1"/>
        <rFont val="Calibri"/>
        <family val="2"/>
        <scheme val="minor"/>
      </rPr>
      <t>(doplní uchazeč)</t>
    </r>
  </si>
  <si>
    <r>
      <t xml:space="preserve">P/N výrobce
</t>
    </r>
    <r>
      <rPr>
        <b/>
        <u val="single"/>
        <sz val="10"/>
        <color theme="1"/>
        <rFont val="Calibri"/>
        <family val="2"/>
        <scheme val="minor"/>
      </rPr>
      <t>(doplní uchazeč)</t>
    </r>
  </si>
  <si>
    <t>Příloha č. 5 (varianta 5b) zadávací dokumentace</t>
  </si>
  <si>
    <t>Specifikace kancelářského papíru, předpokládaná množství spotřeby, předloha pro zpracování ceny plnění pro část 2 veřejné zakázky</t>
  </si>
  <si>
    <r>
      <rPr>
        <b/>
        <sz val="14"/>
        <color theme="1"/>
        <rFont val="Calibri"/>
        <family val="2"/>
        <scheme val="minor"/>
      </rPr>
      <t xml:space="preserve">Dodávky kancelářského papíru </t>
    </r>
    <r>
      <rPr>
        <b/>
        <u val="single"/>
        <sz val="14"/>
        <color theme="1"/>
        <rFont val="Calibri"/>
        <family val="2"/>
        <scheme val="minor"/>
      </rPr>
      <t>s požadavkem</t>
    </r>
    <r>
      <rPr>
        <b/>
        <sz val="14"/>
        <color theme="1"/>
        <rFont val="Calibri"/>
        <family val="2"/>
        <scheme val="minor"/>
      </rPr>
      <t xml:space="preserve"> na poskytování náhradního plnění</t>
    </r>
  </si>
  <si>
    <r>
      <t xml:space="preserve">Cena za 1 balení
v Kč bez DPH
</t>
    </r>
    <r>
      <rPr>
        <b/>
        <u val="single"/>
        <sz val="10"/>
        <color theme="1"/>
        <rFont val="Calibri"/>
        <family val="2"/>
        <scheme val="minor"/>
      </rPr>
      <t>(doplní uchazeč)</t>
    </r>
  </si>
  <si>
    <r>
      <t>Cena za 1 balení
v Kč bez DPH</t>
    </r>
    <r>
      <rPr>
        <b/>
        <sz val="6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
automaticky zaokrouhlená na 2 desetinná místa</t>
    </r>
  </si>
  <si>
    <t>Cena za předpokládanou spotřebu balení jednotlivých druhů papírů
v Kč bez DPH</t>
  </si>
  <si>
    <r>
      <t xml:space="preserve">Celková cena za předpokládanou spotřebu všech druhů kancelářského papíru v Kč bez DPH,
</t>
    </r>
    <r>
      <rPr>
        <sz val="12"/>
        <color theme="1"/>
        <rFont val="Calibri"/>
        <family val="2"/>
        <scheme val="minor"/>
      </rPr>
      <t>tj. cena, která bude stanovena jako součet cen za předpokládanou spotřebu jednotlivých druhů kancelářského papíru</t>
    </r>
    <r>
      <rPr>
        <b/>
        <sz val="12"/>
        <color theme="1"/>
        <rFont val="Calibri"/>
        <family val="2"/>
        <scheme val="minor"/>
      </rPr>
      <t xml:space="preserve">
(nabídková cena)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</si>
</sst>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2">
    <xf numFmtId="0" fontId="0" fillId="0" borderId="0" xfId="0"/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4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9" fillId="2" borderId="1" xfId="20" applyNumberFormat="1" applyFont="1" applyFill="1" applyBorder="1" applyAlignment="1" applyProtection="1">
      <alignment horizontal="center" vertical="center"/>
      <protection locked="0"/>
    </xf>
    <xf numFmtId="0" fontId="9" fillId="2" borderId="2" xfId="20" applyNumberFormat="1" applyFont="1" applyFill="1" applyBorder="1" applyAlignment="1" applyProtection="1">
      <alignment horizontal="center" vertical="center"/>
      <protection locked="0"/>
    </xf>
    <xf numFmtId="0" fontId="9" fillId="2" borderId="3" xfId="20" applyNumberFormat="1" applyFont="1" applyFill="1" applyBorder="1" applyAlignment="1" applyProtection="1">
      <alignment horizontal="center" vertical="center"/>
      <protection locked="0"/>
    </xf>
    <xf numFmtId="0" fontId="9" fillId="2" borderId="4" xfId="20" applyNumberFormat="1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/>
    </xf>
    <xf numFmtId="0" fontId="7" fillId="3" borderId="6" xfId="0" applyFont="1" applyFill="1" applyBorder="1" applyAlignment="1" applyProtection="1">
      <alignment horizontal="center" vertical="center" wrapText="1"/>
      <protection/>
    </xf>
    <xf numFmtId="0" fontId="7" fillId="3" borderId="7" xfId="0" applyFont="1" applyFill="1" applyBorder="1" applyAlignment="1" applyProtection="1">
      <alignment horizontal="center" vertical="center" wrapText="1"/>
      <protection/>
    </xf>
    <xf numFmtId="0" fontId="7" fillId="3" borderId="8" xfId="0" applyFont="1" applyFill="1" applyBorder="1" applyAlignment="1" applyProtection="1">
      <alignment horizontal="center" vertical="center" wrapText="1"/>
      <protection/>
    </xf>
    <xf numFmtId="4" fontId="16" fillId="3" borderId="8" xfId="0" applyNumberFormat="1" applyFont="1" applyFill="1" applyBorder="1" applyAlignment="1" applyProtection="1">
      <alignment horizontal="center" vertical="center"/>
      <protection/>
    </xf>
    <xf numFmtId="0" fontId="10" fillId="0" borderId="9" xfId="20" applyFont="1" applyFill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vertical="center" wrapText="1"/>
      <protection/>
    </xf>
    <xf numFmtId="0" fontId="8" fillId="0" borderId="1" xfId="20" applyFont="1" applyFill="1" applyBorder="1" applyAlignment="1" applyProtection="1">
      <alignment horizontal="center" vertical="center"/>
      <protection/>
    </xf>
    <xf numFmtId="0" fontId="10" fillId="0" borderId="10" xfId="20" applyFont="1" applyFill="1" applyBorder="1" applyAlignment="1" applyProtection="1">
      <alignment vertical="center"/>
      <protection/>
    </xf>
    <xf numFmtId="0" fontId="8" fillId="0" borderId="2" xfId="20" applyFont="1" applyFill="1" applyBorder="1" applyAlignment="1" applyProtection="1">
      <alignment vertical="center" wrapText="1"/>
      <protection/>
    </xf>
    <xf numFmtId="0" fontId="8" fillId="0" borderId="2" xfId="20" applyFont="1" applyFill="1" applyBorder="1" applyAlignment="1" applyProtection="1">
      <alignment horizontal="center" vertical="center"/>
      <protection/>
    </xf>
    <xf numFmtId="0" fontId="8" fillId="0" borderId="2" xfId="20" applyFont="1" applyFill="1" applyBorder="1" applyAlignment="1" applyProtection="1">
      <alignment vertical="center"/>
      <protection/>
    </xf>
    <xf numFmtId="0" fontId="8" fillId="0" borderId="3" xfId="20" applyFont="1" applyFill="1" applyBorder="1" applyAlignment="1" applyProtection="1">
      <alignment vertical="center" wrapText="1"/>
      <protection/>
    </xf>
    <xf numFmtId="0" fontId="8" fillId="0" borderId="3" xfId="20" applyFont="1" applyFill="1" applyBorder="1" applyAlignment="1" applyProtection="1">
      <alignment horizontal="center" vertical="center"/>
      <protection/>
    </xf>
    <xf numFmtId="0" fontId="10" fillId="0" borderId="11" xfId="20" applyFont="1" applyFill="1" applyBorder="1" applyAlignment="1" applyProtection="1">
      <alignment vertical="center"/>
      <protection/>
    </xf>
    <xf numFmtId="0" fontId="8" fillId="0" borderId="4" xfId="20" applyFont="1" applyFill="1" applyBorder="1" applyAlignment="1" applyProtection="1">
      <alignment vertical="center" wrapText="1"/>
      <protection/>
    </xf>
    <xf numFmtId="0" fontId="8" fillId="0" borderId="4" xfId="20" applyFont="1" applyFill="1" applyBorder="1" applyAlignment="1" applyProtection="1">
      <alignment horizontal="center" vertical="center"/>
      <protection/>
    </xf>
    <xf numFmtId="0" fontId="14" fillId="2" borderId="2" xfId="20" applyNumberFormat="1" applyFont="1" applyFill="1" applyBorder="1" applyAlignment="1" applyProtection="1">
      <alignment horizontal="center" vertical="center"/>
      <protection locked="0"/>
    </xf>
    <xf numFmtId="0" fontId="14" fillId="2" borderId="3" xfId="20" applyNumberFormat="1" applyFont="1" applyFill="1" applyBorder="1" applyAlignment="1" applyProtection="1">
      <alignment horizontal="center" vertical="center"/>
      <protection locked="0"/>
    </xf>
    <xf numFmtId="0" fontId="14" fillId="2" borderId="4" xfId="2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3" fontId="13" fillId="0" borderId="3" xfId="0" applyNumberFormat="1" applyFont="1" applyFill="1" applyBorder="1" applyAlignment="1" applyProtection="1">
      <alignment horizontal="center" vertical="center" wrapText="1"/>
      <protection/>
    </xf>
    <xf numFmtId="4" fontId="12" fillId="0" borderId="3" xfId="0" applyNumberFormat="1" applyFont="1" applyFill="1" applyBorder="1" applyAlignment="1" applyProtection="1">
      <alignment horizontal="center" vertical="center" wrapText="1"/>
      <protection/>
    </xf>
    <xf numFmtId="4" fontId="13" fillId="3" borderId="12" xfId="20" applyNumberFormat="1" applyFont="1" applyFill="1" applyBorder="1" applyAlignment="1" applyProtection="1">
      <alignment horizontal="center" vertical="center"/>
      <protection/>
    </xf>
    <xf numFmtId="4" fontId="13" fillId="3" borderId="13" xfId="20" applyNumberFormat="1" applyFont="1" applyFill="1" applyBorder="1" applyAlignment="1" applyProtection="1">
      <alignment horizontal="center" vertical="center"/>
      <protection/>
    </xf>
    <xf numFmtId="4" fontId="13" fillId="3" borderId="14" xfId="20" applyNumberFormat="1" applyFont="1" applyFill="1" applyBorder="1" applyAlignment="1" applyProtection="1">
      <alignment horizontal="center" vertical="center"/>
      <protection/>
    </xf>
    <xf numFmtId="3" fontId="13" fillId="0" borderId="4" xfId="0" applyNumberFormat="1" applyFont="1" applyFill="1" applyBorder="1" applyAlignment="1" applyProtection="1">
      <alignment horizontal="center" vertical="center" wrapText="1"/>
      <protection/>
    </xf>
    <xf numFmtId="4" fontId="12" fillId="0" borderId="4" xfId="0" applyNumberFormat="1" applyFont="1" applyFill="1" applyBorder="1" applyAlignment="1" applyProtection="1">
      <alignment horizontal="center" vertical="center" wrapText="1"/>
      <protection/>
    </xf>
    <xf numFmtId="4" fontId="13" fillId="3" borderId="15" xfId="2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6" fillId="3" borderId="16" xfId="0" applyFont="1" applyFill="1" applyBorder="1" applyAlignment="1" applyProtection="1">
      <alignment horizontal="left" vertical="center" wrapText="1"/>
      <protection/>
    </xf>
    <xf numFmtId="0" fontId="16" fillId="3" borderId="17" xfId="0" applyFont="1" applyFill="1" applyBorder="1" applyAlignment="1" applyProtection="1">
      <alignment horizontal="left" vertical="center" wrapText="1"/>
      <protection/>
    </xf>
    <xf numFmtId="0" fontId="16" fillId="3" borderId="6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</cellStyles>
  <dxfs count="3"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view="pageLayout" zoomScale="60" zoomScaleSheetLayoutView="85" zoomScalePageLayoutView="60" workbookViewId="0" topLeftCell="A1">
      <selection activeCell="G8" sqref="G8"/>
    </sheetView>
  </sheetViews>
  <sheetFormatPr defaultColWidth="9.140625" defaultRowHeight="15"/>
  <cols>
    <col min="1" max="1" width="35.8515625" style="1" customWidth="1"/>
    <col min="2" max="2" width="47.8515625" style="1" customWidth="1"/>
    <col min="3" max="3" width="14.7109375" style="34" customWidth="1"/>
    <col min="4" max="5" width="17.28125" style="34" customWidth="1"/>
    <col min="6" max="6" width="14.57421875" style="34" customWidth="1"/>
    <col min="7" max="7" width="16.140625" style="34" customWidth="1"/>
    <col min="8" max="8" width="15.8515625" style="34" customWidth="1"/>
    <col min="9" max="9" width="24.57421875" style="34" customWidth="1"/>
    <col min="10" max="10" width="8.28125" style="1" customWidth="1"/>
    <col min="11" max="11" width="13.28125" style="1" customWidth="1"/>
    <col min="12" max="16384" width="9.140625" style="1" customWidth="1"/>
  </cols>
  <sheetData>
    <row r="1" spans="1:10" s="2" customFormat="1" ht="18.75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1"/>
    </row>
    <row r="2" spans="1:10" s="2" customFormat="1" ht="18.75">
      <c r="A2" s="47" t="s">
        <v>15</v>
      </c>
      <c r="B2" s="46"/>
      <c r="C2" s="46"/>
      <c r="D2" s="46"/>
      <c r="E2" s="46"/>
      <c r="F2" s="46"/>
      <c r="G2" s="46"/>
      <c r="H2" s="46"/>
      <c r="I2" s="46"/>
      <c r="J2" s="1"/>
    </row>
    <row r="3" spans="1:10" s="2" customFormat="1" ht="18.75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1"/>
    </row>
    <row r="4" spans="1:10" s="2" customFormat="1" ht="18.75">
      <c r="A4" s="48" t="s">
        <v>26</v>
      </c>
      <c r="B4" s="48"/>
      <c r="C4" s="48"/>
      <c r="D4" s="48"/>
      <c r="E4" s="48"/>
      <c r="F4" s="48"/>
      <c r="G4" s="48"/>
      <c r="H4" s="48"/>
      <c r="I4" s="48"/>
      <c r="J4" s="1"/>
    </row>
    <row r="5" spans="1:10" s="2" customFormat="1" ht="18.75">
      <c r="A5" s="36"/>
      <c r="B5" s="36"/>
      <c r="C5" s="36"/>
      <c r="D5" s="36"/>
      <c r="E5" s="36"/>
      <c r="F5" s="36"/>
      <c r="G5" s="36"/>
      <c r="H5" s="36"/>
      <c r="I5" s="36"/>
      <c r="J5" s="1"/>
    </row>
    <row r="6" spans="1:10" s="2" customFormat="1" ht="19.5" thickBot="1">
      <c r="A6" s="35"/>
      <c r="B6" s="34"/>
      <c r="C6" s="34"/>
      <c r="D6" s="34"/>
      <c r="E6" s="34"/>
      <c r="F6" s="34"/>
      <c r="G6" s="34"/>
      <c r="H6" s="34"/>
      <c r="I6" s="34"/>
      <c r="J6" s="1"/>
    </row>
    <row r="7" spans="1:9" s="3" customFormat="1" ht="111.75" customHeight="1" thickBot="1">
      <c r="A7" s="14" t="s">
        <v>0</v>
      </c>
      <c r="B7" s="15" t="s">
        <v>1</v>
      </c>
      <c r="C7" s="15" t="s">
        <v>16</v>
      </c>
      <c r="D7" s="15" t="s">
        <v>22</v>
      </c>
      <c r="E7" s="15" t="s">
        <v>23</v>
      </c>
      <c r="F7" s="16" t="s">
        <v>14</v>
      </c>
      <c r="G7" s="15" t="s">
        <v>27</v>
      </c>
      <c r="H7" s="15" t="s">
        <v>28</v>
      </c>
      <c r="I7" s="17" t="s">
        <v>29</v>
      </c>
    </row>
    <row r="8" spans="1:11" ht="38.25" customHeight="1">
      <c r="A8" s="19" t="s">
        <v>2</v>
      </c>
      <c r="B8" s="20" t="s">
        <v>17</v>
      </c>
      <c r="C8" s="21">
        <v>500</v>
      </c>
      <c r="D8" s="10"/>
      <c r="E8" s="10"/>
      <c r="F8" s="37">
        <v>11477</v>
      </c>
      <c r="G8" s="31"/>
      <c r="H8" s="38">
        <f>ROUND(G8,2)</f>
        <v>0</v>
      </c>
      <c r="I8" s="39">
        <f>F8*H8</f>
        <v>0</v>
      </c>
      <c r="K8" s="4"/>
    </row>
    <row r="9" spans="1:11" ht="38.25" customHeight="1">
      <c r="A9" s="22" t="s">
        <v>3</v>
      </c>
      <c r="B9" s="23" t="s">
        <v>18</v>
      </c>
      <c r="C9" s="24">
        <v>500</v>
      </c>
      <c r="D9" s="11"/>
      <c r="E9" s="11"/>
      <c r="F9" s="37">
        <v>9502</v>
      </c>
      <c r="G9" s="31"/>
      <c r="H9" s="38">
        <f aca="true" t="shared" si="0" ref="H9:H20">ROUND(G9,2)</f>
        <v>0</v>
      </c>
      <c r="I9" s="40">
        <f aca="true" t="shared" si="1" ref="I9:I20">F9*H9</f>
        <v>0</v>
      </c>
      <c r="K9" s="4"/>
    </row>
    <row r="10" spans="1:11" ht="38.25" customHeight="1">
      <c r="A10" s="22" t="s">
        <v>4</v>
      </c>
      <c r="B10" s="23" t="s">
        <v>19</v>
      </c>
      <c r="C10" s="24">
        <v>500</v>
      </c>
      <c r="D10" s="11"/>
      <c r="E10" s="11"/>
      <c r="F10" s="37">
        <v>4050</v>
      </c>
      <c r="G10" s="31"/>
      <c r="H10" s="38">
        <f t="shared" si="0"/>
        <v>0</v>
      </c>
      <c r="I10" s="40">
        <f t="shared" si="1"/>
        <v>0</v>
      </c>
      <c r="K10" s="4"/>
    </row>
    <row r="11" spans="1:11" ht="38.25" customHeight="1">
      <c r="A11" s="22" t="s">
        <v>8</v>
      </c>
      <c r="B11" s="25"/>
      <c r="C11" s="24">
        <v>250</v>
      </c>
      <c r="D11" s="11"/>
      <c r="E11" s="11"/>
      <c r="F11" s="37">
        <v>195</v>
      </c>
      <c r="G11" s="31"/>
      <c r="H11" s="38">
        <f t="shared" si="0"/>
        <v>0</v>
      </c>
      <c r="I11" s="40">
        <f t="shared" si="1"/>
        <v>0</v>
      </c>
      <c r="K11" s="4"/>
    </row>
    <row r="12" spans="1:11" ht="38.25" customHeight="1">
      <c r="A12" s="22" t="s">
        <v>9</v>
      </c>
      <c r="B12" s="25"/>
      <c r="C12" s="24">
        <v>500</v>
      </c>
      <c r="D12" s="11"/>
      <c r="E12" s="11"/>
      <c r="F12" s="37">
        <v>193</v>
      </c>
      <c r="G12" s="31"/>
      <c r="H12" s="38">
        <f t="shared" si="0"/>
        <v>0</v>
      </c>
      <c r="I12" s="40">
        <f t="shared" si="1"/>
        <v>0</v>
      </c>
      <c r="K12" s="4"/>
    </row>
    <row r="13" spans="1:11" ht="38.25" customHeight="1">
      <c r="A13" s="22" t="s">
        <v>13</v>
      </c>
      <c r="B13" s="25"/>
      <c r="C13" s="24">
        <v>250</v>
      </c>
      <c r="D13" s="11"/>
      <c r="E13" s="11"/>
      <c r="F13" s="37">
        <v>96</v>
      </c>
      <c r="G13" s="31"/>
      <c r="H13" s="38">
        <f t="shared" si="0"/>
        <v>0</v>
      </c>
      <c r="I13" s="40">
        <f t="shared" si="1"/>
        <v>0</v>
      </c>
      <c r="K13" s="4"/>
    </row>
    <row r="14" spans="1:11" ht="38.25" customHeight="1">
      <c r="A14" s="22" t="s">
        <v>5</v>
      </c>
      <c r="B14" s="23" t="s">
        <v>17</v>
      </c>
      <c r="C14" s="24">
        <v>500</v>
      </c>
      <c r="D14" s="11"/>
      <c r="E14" s="11"/>
      <c r="F14" s="37">
        <v>377</v>
      </c>
      <c r="G14" s="31"/>
      <c r="H14" s="38">
        <f t="shared" si="0"/>
        <v>0</v>
      </c>
      <c r="I14" s="40">
        <f t="shared" si="1"/>
        <v>0</v>
      </c>
      <c r="K14" s="4"/>
    </row>
    <row r="15" spans="1:11" ht="38.25" customHeight="1">
      <c r="A15" s="22" t="s">
        <v>6</v>
      </c>
      <c r="B15" s="23" t="s">
        <v>18</v>
      </c>
      <c r="C15" s="24">
        <v>500</v>
      </c>
      <c r="D15" s="11"/>
      <c r="E15" s="11"/>
      <c r="F15" s="37">
        <v>435</v>
      </c>
      <c r="G15" s="31"/>
      <c r="H15" s="38">
        <f t="shared" si="0"/>
        <v>0</v>
      </c>
      <c r="I15" s="40">
        <f t="shared" si="1"/>
        <v>0</v>
      </c>
      <c r="K15" s="4"/>
    </row>
    <row r="16" spans="1:11" ht="38.25" customHeight="1">
      <c r="A16" s="22" t="s">
        <v>7</v>
      </c>
      <c r="B16" s="23" t="s">
        <v>19</v>
      </c>
      <c r="C16" s="24">
        <v>500</v>
      </c>
      <c r="D16" s="11"/>
      <c r="E16" s="11"/>
      <c r="F16" s="37">
        <v>88</v>
      </c>
      <c r="G16" s="31"/>
      <c r="H16" s="38">
        <f t="shared" si="0"/>
        <v>0</v>
      </c>
      <c r="I16" s="40">
        <f t="shared" si="1"/>
        <v>0</v>
      </c>
      <c r="K16" s="4"/>
    </row>
    <row r="17" spans="1:11" ht="38.25" customHeight="1">
      <c r="A17" s="22" t="s">
        <v>10</v>
      </c>
      <c r="B17" s="25"/>
      <c r="C17" s="24">
        <v>500</v>
      </c>
      <c r="D17" s="11"/>
      <c r="E17" s="11"/>
      <c r="F17" s="37">
        <v>67</v>
      </c>
      <c r="G17" s="31"/>
      <c r="H17" s="38">
        <f t="shared" si="0"/>
        <v>0</v>
      </c>
      <c r="I17" s="40">
        <f t="shared" si="1"/>
        <v>0</v>
      </c>
      <c r="K17" s="4"/>
    </row>
    <row r="18" spans="1:11" ht="38.25" customHeight="1">
      <c r="A18" s="22" t="s">
        <v>11</v>
      </c>
      <c r="B18" s="23" t="s">
        <v>18</v>
      </c>
      <c r="C18" s="24">
        <v>500</v>
      </c>
      <c r="D18" s="11"/>
      <c r="E18" s="11"/>
      <c r="F18" s="37">
        <v>1336</v>
      </c>
      <c r="G18" s="31"/>
      <c r="H18" s="38">
        <f t="shared" si="0"/>
        <v>0</v>
      </c>
      <c r="I18" s="40">
        <f t="shared" si="1"/>
        <v>0</v>
      </c>
      <c r="K18" s="4"/>
    </row>
    <row r="19" spans="1:11" ht="38.25" customHeight="1">
      <c r="A19" s="22" t="s">
        <v>12</v>
      </c>
      <c r="B19" s="26" t="s">
        <v>18</v>
      </c>
      <c r="C19" s="27">
        <v>500</v>
      </c>
      <c r="D19" s="12"/>
      <c r="E19" s="12"/>
      <c r="F19" s="37">
        <v>19</v>
      </c>
      <c r="G19" s="32"/>
      <c r="H19" s="38">
        <f t="shared" si="0"/>
        <v>0</v>
      </c>
      <c r="I19" s="41">
        <f t="shared" si="1"/>
        <v>0</v>
      </c>
      <c r="K19" s="4"/>
    </row>
    <row r="20" spans="1:11" ht="38.25" customHeight="1" thickBot="1">
      <c r="A20" s="28" t="s">
        <v>20</v>
      </c>
      <c r="B20" s="29" t="s">
        <v>21</v>
      </c>
      <c r="C20" s="30">
        <v>500</v>
      </c>
      <c r="D20" s="13"/>
      <c r="E20" s="13"/>
      <c r="F20" s="42">
        <v>357</v>
      </c>
      <c r="G20" s="33"/>
      <c r="H20" s="43">
        <f t="shared" si="0"/>
        <v>0</v>
      </c>
      <c r="I20" s="44">
        <f t="shared" si="1"/>
        <v>0</v>
      </c>
      <c r="K20" s="4"/>
    </row>
    <row r="21" spans="1:11" ht="83.25" customHeight="1" thickBot="1">
      <c r="A21" s="49" t="s">
        <v>30</v>
      </c>
      <c r="B21" s="50"/>
      <c r="C21" s="50"/>
      <c r="D21" s="50"/>
      <c r="E21" s="50"/>
      <c r="F21" s="50"/>
      <c r="G21" s="50"/>
      <c r="H21" s="51"/>
      <c r="I21" s="18">
        <f>SUM(I8:I20)</f>
        <v>0</v>
      </c>
      <c r="K21" s="4"/>
    </row>
    <row r="22" spans="1:9" s="9" customFormat="1" ht="15">
      <c r="A22" s="7"/>
      <c r="B22" s="8"/>
      <c r="C22" s="8"/>
      <c r="D22" s="8"/>
      <c r="E22" s="8"/>
      <c r="F22" s="8"/>
      <c r="G22" s="8"/>
      <c r="H22" s="8"/>
      <c r="I22" s="8"/>
    </row>
    <row r="23" spans="1:3" ht="15">
      <c r="A23" s="5"/>
      <c r="B23" s="5"/>
      <c r="C23" s="6"/>
    </row>
  </sheetData>
  <sheetProtection algorithmName="SHA-512" hashValue="Ii2UPHMJ+tgCUlnL+dtb39sXc2idefskAZw2JYpKhFK+p7RoWEMux8AipU24Gw1kW0Kyg6t4T2fYhrm2eTFayQ==" saltValue="HepWasGx68gwkucPzd+zkg==" spinCount="100000" sheet="1" objects="1" scenarios="1"/>
  <mergeCells count="5">
    <mergeCell ref="A1:I1"/>
    <mergeCell ref="A2:I2"/>
    <mergeCell ref="A3:I3"/>
    <mergeCell ref="A4:I4"/>
    <mergeCell ref="A21:H21"/>
  </mergeCells>
  <conditionalFormatting sqref="H8:H20">
    <cfRule type="cellIs" priority="1" dxfId="1" operator="lessThan">
      <formula>0</formula>
    </cfRule>
    <cfRule type="cellIs" priority="2" dxfId="1" operator="equal">
      <formula>0</formula>
    </cfRule>
    <cfRule type="cellIs" priority="3" dxfId="0" operator="greaterThan">
      <formula>0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8" r:id="rId1"/>
  <headerFooter>
    <oddFooter>&amp;LZadávací dokumentace &amp;"-,Tučné"CEKP0516&amp;"-,Obyčejné" - příloha č. 5 (varianta 5b)&amp;RStránka &amp;"-,Tučné"&amp;P&amp;"-,Obyčejné" z &amp;"-,Tučné"&amp;N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Mgr. Lukáš Pruška</cp:lastModifiedBy>
  <cp:lastPrinted>2016-04-12T12:51:35Z</cp:lastPrinted>
  <dcterms:created xsi:type="dcterms:W3CDTF">2013-09-05T10:41:38Z</dcterms:created>
  <dcterms:modified xsi:type="dcterms:W3CDTF">2016-05-05T13:52:25Z</dcterms:modified>
  <cp:category/>
  <cp:version/>
  <cp:contentType/>
  <cp:contentStatus/>
</cp:coreProperties>
</file>