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628"/>
  <workbookPr/>
  <bookViews>
    <workbookView xWindow="65416" yWindow="65416" windowWidth="38640" windowHeight="2124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<sst xmlns="http://schemas.openxmlformats.org/spreadsheetml/2006/main" count="153" uniqueCount="94">
  <si>
    <t>Základní deska</t>
  </si>
  <si>
    <t>Procesor</t>
  </si>
  <si>
    <t>Paměti</t>
  </si>
  <si>
    <t>Grafická karta</t>
  </si>
  <si>
    <t>integrovaná</t>
  </si>
  <si>
    <t>Síťová karta</t>
  </si>
  <si>
    <t>Zvuková karta</t>
  </si>
  <si>
    <t>SSD Disk</t>
  </si>
  <si>
    <t>Pevný disk</t>
  </si>
  <si>
    <t>DVD</t>
  </si>
  <si>
    <t>DVD±RW DL SATA</t>
  </si>
  <si>
    <t xml:space="preserve">Skříň </t>
  </si>
  <si>
    <t>Zdroj</t>
  </si>
  <si>
    <t>Klávesnice</t>
  </si>
  <si>
    <t>Myš</t>
  </si>
  <si>
    <t>Operační systém</t>
  </si>
  <si>
    <t>16GB, KIT 2x8GB, 2666MHz, CL16, DDR4, včetně chladiče černě lakovaného, výškový profil nízký</t>
  </si>
  <si>
    <t>Disk 2,5´´ SSD 512GB, architektura 3D V-NAND, typ NAND pamětí MLC, čtení až 560MB/s, zápis 530MB/s, životnost 600 TBW, technologie Turbo Write</t>
  </si>
  <si>
    <t>HDD 3,5´´ min. 1TB, 7200RPM, SATA3, vyrovnávací paměť 64MB</t>
  </si>
  <si>
    <t>robustní s rozhraním USB</t>
  </si>
  <si>
    <t>optická robustní myš s rozhraním USB</t>
  </si>
  <si>
    <t>Czech OEM 64bitový OS, kompatibilní se stávajícím používaným OS, kterým je Windows 10, umožňující připojení do domény v nejnovější verzi</t>
  </si>
  <si>
    <t>Notebook</t>
  </si>
  <si>
    <t>Paměť RAM</t>
  </si>
  <si>
    <t>Celkem všechny položky cena v Kč,- bez DPH:</t>
  </si>
  <si>
    <t>Celkem všechny položky cena v Kč,- jen DPH:</t>
  </si>
  <si>
    <t>Celkem všechny položky cena v Kč,- včetně DPH:</t>
  </si>
  <si>
    <t>minimálně 12000 bodů jako průměrný výsledek v oficiálně uznávaném benchmark testu, PassMark – CPU Mark, integrované UHD grafické jádro, max. TDP 65W, včetně chladiče, počet jader 6, počet vláken 12, výrobní proces 14nm, dvoukanálový řadič pamětí typu DDR4 max. 2666MHz, pracovní frekvence ne vyšší než 2900MHz, turbo frekvence ne nižší než 4300MHz, velikost L3 cache ne nižší než 12288kB</t>
  </si>
  <si>
    <t>podpora DDR4, 6xSATA3, zadní panel 2 x USB2.0, 4 x USB3.2, 4xDIMM – 2666MHz, integrované audio, integrovaná GLAN, výstup D-sub, DVI a HDMI</t>
  </si>
  <si>
    <t>samostatná profi grafická karta certifikovaná pro program SolidCAM a SolidWorks, 2GB, GDDR5, 4x miniDisplay Port, šířka paměťové sběrnice 128bitů, rychlost grafického čipu 1354 MHz</t>
  </si>
  <si>
    <t>SSD Disk 1</t>
  </si>
  <si>
    <t>SSD Disk 2</t>
  </si>
  <si>
    <t>MiddleTower, přední audio a minimálně 2x USB3.0 vstupy (umístění mimo spodní část skříně), 5,25´´ externí pozice, 2,5´´ interní pozice, přídavné ventilátory</t>
  </si>
  <si>
    <t>Zdroj PC 550W, minimální účinnost 80%, modulární kabeláž NE, podsvícení NE, síťový vypínač ANO, energetická efektivita 80 PLUS BRONZE</t>
  </si>
  <si>
    <t>minimálně 12000 bodů jako průměrný výsledek v oficiálně uznávaném benchmark testu, PassMark – CPU Mark, integrované UHD grafické jádro, max. TDP 65W, včetně chladiče, počet jader 6, počet vláken 12, výrobní proces 14nm, dvoukanálový řadič pamětí typu DDR4, max. 2666MHz, pracovní frekvence ne vyšší než 2900MHz, turbo frekvence ne nižší než 300MHz, velikost L3 cache ne nižší než 12288kB</t>
  </si>
  <si>
    <t>Disk 2,5´´ SSD 512GB, Architektura 3D V-NAND, typ NAND pamětí MLC, čtení až 560MB/s, zápis 530MB/s, životnost 600 TBW, technologie Turbo Write</t>
  </si>
  <si>
    <t>Interaktivní tabule</t>
  </si>
  <si>
    <t>8GB, KIT 2x4GB, 2400MHz, CL15, DDR4, včetně chladiče černě lakovaného, výškový profil nízký</t>
  </si>
  <si>
    <t>SSD disk</t>
  </si>
  <si>
    <t>Disk 2,5´´ SSD 256GB, architektura 3D V-NAND, typ NAND pamětí MLC, čtení až 560MB/s, zápis 530MB/s, životnost 300 TBW, technologie Turbo Write,                                                                 Příslušenství: redukční rámeček pro montáž 2x 2,5´´ disku do 3,5´´ pozice, datový kabel SATA s kovovou západkou délky 0,5m, napájecí redukce MOLEX na SATA</t>
  </si>
  <si>
    <t>procesor určený pro notebooky, minimálně 6500 bodů jako průměrný výsledek v oficiálně uznávaném benchmark testu PassMark-CPU Mark, počet jader 4, dispej 15,6´´ FullHD (1920x1080 bodů), min. 8GB RAM DDR4 2666MHz, min. 512GB disk SSD M.2 PCIe NVMe, mechanika DVD±RW, grafika UHD integrovaná, antireflexní povrch displeje, podsvícená klávesnice ANO, numerická klávesnice ANO, čtečka otisků prstů ANO, rozhraní: (GLAN, WLAN, Bluetooth v5.0), min. 2x USB 3.0, min. 2x USB 3.1 Type-C, HDMI, HD kamera s posuvným krytem, čtečka čipových karet, napájecí adaptér USB-C, Czech OEM 64bitový OS, kompatibilní se stávajícím používaným OS, kterým je Windows 10, umožňující připojení do domény v nejnovější verzi, optická bezdrátová myš (USB nano vysílač, přenos signálu na 2,4GHz, maximální citlivost 1000dpi, napájení 1x AA), vyztužená brašna</t>
  </si>
  <si>
    <t>počet jader CPU M1-8, počet jader GPU-8, počet jader Neural Engine-16, displej 13´´ Retina s True Tone, jas 500 nitů, rozlišení displeje 2560x1600 bodů WQXGA, min. 16GB jednotné paměti RAM 2133MHz, min. 512GB disk SSD, podsvícená klávesnice CZ Magic ANO, numerická klávesnice NE, čtečka otisků prstů ANO, Touch bar ANO, porty Thunderbolt/USB4-2 s podporou Thunderbolt 3 (až 40GB/s) a USB 3.1 Gen 2 (až 10GB/s), rozhraní: Wifi 6, Bluetooth, Audio Jack, HDMI, HD kamera, čtečka paměťových karet, Force Touch trackpad s podporou přitlačení, zrychlovače, kreslení s přítlakem a Multi-Touch gesta, barva vesmírně šedá, kompatibilní se stávajícím používaným OS, kterým je macOS Big Sur, vyztužená brašna</t>
  </si>
  <si>
    <t>Interaktivní tabule multidotyková s dataprojektorem, ozvučením a pojezdovými pylony s bílými křídly, technologie SMART, včetně výukového software SMART, úhlopříčka min. 221 cm, rozměry min. 200 x 130 cm, svítivost DP min. 3500 ANSI lm, 16:10, WXGA (1280 x 800), záruka na lampu 5 let. Požadavkům odpovídá výhradně technologie tabulí SMART Board s originálním SW s plnou kompatibilitou se stávajícími používanými materiály pro výuku a s ohledem na jednotnost vybavení v učebnách školy.</t>
  </si>
  <si>
    <t>Paměť RAM DDR4 - 44 ks (typ 1)</t>
  </si>
  <si>
    <t>Monitor 22"</t>
  </si>
  <si>
    <t>Externí zvuková karta USB</t>
  </si>
  <si>
    <t>Headset</t>
  </si>
  <si>
    <t>minimálně 3100 bodů jako průměrný výsledek v oficiálně uznávaném benchmark testu PassMark – CPU Mark, integrované UHD grafické jádro, max. TDP 10W, počet jader 4, počet vláken 4, dvoukanálový řadič pamětí typu DDR4 max. 2400Hz, pracovní frekvence ne vyšší než 1500MHz, turbo frekvence ne nižší než 2800MHz, velikost L3 cache ne nižší než 4096kB</t>
  </si>
  <si>
    <t>podpora DDR4, 1xSATA3, 4 x USB3.0/3.1 GEN1, 2 x SO-DIMM – 2400MHz, integrované audio, GLAN, bluetooth, 2x MIC, integrovaná čtečka paměťových karet, IR port, grafický výstup 2x HDMI</t>
  </si>
  <si>
    <t>bez osazených pamětí</t>
  </si>
  <si>
    <t>bez osazeného HDD/SSD</t>
  </si>
  <si>
    <t>bez mechaniky</t>
  </si>
  <si>
    <t>miniPC, přední audio kombinovaný, minimálně 2x USB3.0/3.1 GEN1 vstupy, 1x 2,5´´ interní pozice</t>
  </si>
  <si>
    <t>externí napájecí zdroj, trafo</t>
  </si>
  <si>
    <t>Full HD LED monitor pro kancelářské využití, TN obrazovka 22´´, rozlišení 1920 x 1080 bodů s poměrem stran 16:9, pozorovací úhly 170° vertikálně a 160° horizontálně, jas 250cd/m2, odezva 5ms, kontrastní poměr 1000:1, vstupy DP a D-Sub, antireflexní povrch displeje</t>
  </si>
  <si>
    <t>8GB, KIT 2x4GB SO-DIMM, 2400MHz, CL17, DDR4</t>
  </si>
  <si>
    <t>rozhraní USB2.0 full speed 12Mbit/s a USB1.1 kompatibilní, vestavěný přímý USB konektor typu A male (samec), 2 kanálový zvuk, LED indikace, 2x jack včetně vstupu mikrofonu, plná podpora plug &amp; play, možnost připojení za chodu PC díky podpoře Hot Plug, vyhovuje USB Audio Device Class specifikaci v1.0, vyhovuje USB HID Class specifikaci v1.1, napájení adaptéru po USB sběrnici (bus power), bez přídavného napájení, použití čipsetu CMedia HS-100, miniaturní rozměry ne větší než 40x25x12 mm, hmotnost ne vyšší než 10g</t>
  </si>
  <si>
    <t>typ náhlavní, 2x konektor 3,5 mm (TRS), Citlivost 110 dBA, Impedance 32 Ohm, frekvenční rozsah min. 20Hz – max. 20kHz, herní typ s mikrofonem (citlivost 54dB/mW), délka kabelu minimálně 2m</t>
  </si>
  <si>
    <t xml:space="preserve">Název a výrobce zboží </t>
  </si>
  <si>
    <t xml:space="preserve"> Požadovaná specifikace</t>
  </si>
  <si>
    <t>Technická specifikace</t>
  </si>
  <si>
    <t>Celkový požadovaný počet kusů</t>
  </si>
  <si>
    <t>Cena za
požadovaný
počet kusů/soubor
v Kč bez DPH</t>
  </si>
  <si>
    <t>PC sestava typ PC1 (učebna V01)</t>
  </si>
  <si>
    <t>Interaktivní tabule s příslušenstvím (technologie SMART) (učebny A12, A16)</t>
  </si>
  <si>
    <t>Monitor (H073)</t>
  </si>
  <si>
    <t>miniPC (kab.)</t>
  </si>
  <si>
    <t>PC sestava typ PC2 (učebny V03, H071, H073)</t>
  </si>
  <si>
    <t>Paměť RAM DDR4 (typ 2)</t>
  </si>
  <si>
    <t>SSD disk  + příslušenství (učebny)</t>
  </si>
  <si>
    <t>Notebook NB1 s SSD diskem (MOJA)</t>
  </si>
  <si>
    <t>Notebook NB2 s SSD diskem (GRRO)</t>
  </si>
  <si>
    <t>Externí zvuková karta USB (dist. výuka)</t>
  </si>
  <si>
    <t>Headset (sluchátka s mikrofonem)  (dist. výuka)</t>
  </si>
  <si>
    <t>[doplní dodavatel]</t>
  </si>
  <si>
    <r>
      <t xml:space="preserve">Cena za 1 kus/soubor
v Kč bez DPH
</t>
    </r>
    <r>
      <rPr>
        <sz val="11"/>
        <color theme="1"/>
        <rFont val="Calibri"/>
        <family val="2"/>
        <scheme val="minor"/>
      </rPr>
      <t xml:space="preserve">
(doplní dodavatel)</t>
    </r>
  </si>
  <si>
    <t>Příloha č. 3 Výzvy k podání nabídek</t>
  </si>
  <si>
    <t>-</t>
  </si>
  <si>
    <r>
      <t xml:space="preserve">Zadavatelem vymezené kapacitní, kvalitativní a technické parametry a požadavky na předmět zakázky stejně jako hodnoty uvedené u těchto parametrů jsou stanoveny jako </t>
    </r>
    <r>
      <rPr>
        <b/>
        <u val="single"/>
        <sz val="11"/>
        <rFont val="Calibri"/>
        <family val="2"/>
        <scheme val="minor"/>
      </rPr>
      <t>minimální přípustné</t>
    </r>
    <r>
      <rPr>
        <b/>
        <sz val="11"/>
        <rFont val="Calibri"/>
        <family val="2"/>
        <scheme val="minor"/>
      </rPr>
      <t>. Účastníci proto mohou nabídnout zařízení, která budou disponovat lepšími parametry a vlastnostmi u funkcionalit zadavatelem požadovaných.</t>
    </r>
  </si>
  <si>
    <t>Položka č. 1</t>
  </si>
  <si>
    <t>Položka č. 2</t>
  </si>
  <si>
    <t>Položka č. 3</t>
  </si>
  <si>
    <t>Položka č. 4</t>
  </si>
  <si>
    <t>Položka č. 5</t>
  </si>
  <si>
    <t>Položka č. 6</t>
  </si>
  <si>
    <t>Položka č. 7</t>
  </si>
  <si>
    <t>Položka č. 8</t>
  </si>
  <si>
    <t>Položka č. 10</t>
  </si>
  <si>
    <t>Položka č. 9</t>
  </si>
  <si>
    <t>Položka č. 11</t>
  </si>
  <si>
    <t>Položka č. 12</t>
  </si>
  <si>
    <t>Nabízené parametry (včetně uvedení názvu a výrobce)*</t>
  </si>
  <si>
    <t>* Dodavatel doplní do modrých polí jím nabízené parametry. Dodavatel u každé uvedené položky (modrého pole) tabulky uvede nabízené technické parametry zařízení včetně značky, typu, popřípadě obchodního názvu nebo u nevyčíslitelných požadavků uvede ANO/NE, tzn., zda zařízení splňuje nebo nesplňuje tento požadavek. Ve sloupci "Nabízené parametry*" uvede tedy jednotlivě značku, typ nebo obchodní název zboží. Pro to, aby nabídka mohla být posuzována a hodnocena, musí účastník splnit všechny zadavatelem požadované technické parametry zařízení.</t>
  </si>
  <si>
    <t>Technická specifikace včetně kalkulace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</si>
</sst>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K_č"/>
    <numFmt numFmtId="165" formatCode="#,##0.00\ &quot;Kč&quot;"/>
  </numFmts>
  <fonts count="17">
    <font>
      <sz val="11"/>
      <color theme="1"/>
      <name val="Calibri"/>
      <family val="2"/>
      <scheme val="minor"/>
    </font>
    <font>
      <sz val="10"/>
      <name val="Arial"/>
      <family val="2"/>
    </font>
    <font>
      <u val="single"/>
      <sz val="10"/>
      <color theme="10"/>
      <name val="Arial"/>
      <family val="2"/>
    </font>
    <font>
      <b/>
      <sz val="11"/>
      <color theme="1"/>
      <name val="Calibri"/>
      <family val="2"/>
      <scheme val="minor"/>
    </font>
    <font>
      <b/>
      <sz val="11"/>
      <name val="Calibri"/>
      <family val="2"/>
      <scheme val="minor"/>
    </font>
    <font>
      <b/>
      <sz val="10"/>
      <name val="Calibri"/>
      <family val="2"/>
      <scheme val="minor"/>
    </font>
    <font>
      <sz val="10"/>
      <color theme="1"/>
      <name val="Calibri"/>
      <family val="2"/>
      <scheme val="minor"/>
    </font>
    <font>
      <b/>
      <sz val="10"/>
      <color rgb="FF00B050"/>
      <name val="Calibri"/>
      <family val="2"/>
      <scheme val="minor"/>
    </font>
    <font>
      <b/>
      <sz val="10"/>
      <color theme="1"/>
      <name val="Calibri"/>
      <family val="2"/>
      <scheme val="minor"/>
    </font>
    <font>
      <sz val="10"/>
      <name val="Calibri"/>
      <family val="2"/>
    </font>
    <font>
      <sz val="10"/>
      <color rgb="FF000000"/>
      <name val="Calibri"/>
      <family val="2"/>
      <scheme val="minor"/>
    </font>
    <font>
      <b/>
      <sz val="10"/>
      <color indexed="8"/>
      <name val="Calibri"/>
      <family val="2"/>
    </font>
    <font>
      <sz val="10"/>
      <name val="Calibri"/>
      <family val="2"/>
      <scheme val="minor"/>
    </font>
    <font>
      <b/>
      <sz val="12"/>
      <color theme="1"/>
      <name val="Calibri"/>
      <family val="2"/>
      <scheme val="minor"/>
    </font>
    <font>
      <b/>
      <sz val="11"/>
      <color rgb="FFFF0000"/>
      <name val="Calibri"/>
      <family val="2"/>
      <scheme val="minor"/>
    </font>
    <font>
      <b/>
      <u val="single"/>
      <sz val="11"/>
      <name val="Calibri"/>
      <family val="2"/>
      <scheme val="minor"/>
    </font>
    <font>
      <sz val="10"/>
      <color rgb="FF333333"/>
      <name val="Inherit"/>
      <family val="2"/>
    </font>
  </fonts>
  <fills count="10">
    <fill>
      <patternFill/>
    </fill>
    <fill>
      <patternFill patternType="gray125"/>
    </fill>
    <fill>
      <patternFill patternType="solid">
        <fgColor theme="4" tint="0.5999900102615356"/>
        <bgColor indexed="64"/>
      </patternFill>
    </fill>
    <fill>
      <patternFill patternType="solid">
        <fgColor rgb="FFADF2A2"/>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bgColor indexed="64"/>
      </patternFill>
    </fill>
    <fill>
      <patternFill patternType="solid">
        <fgColor theme="5" tint="0.5999900102615356"/>
        <bgColor indexed="64"/>
      </patternFill>
    </fill>
    <fill>
      <patternFill patternType="solid">
        <fgColor rgb="FFFFFF00"/>
        <bgColor indexed="64"/>
      </patternFill>
    </fill>
    <fill>
      <patternFill patternType="solid">
        <fgColor theme="8" tint="0.5999900102615356"/>
        <bgColor indexed="64"/>
      </patternFill>
    </fill>
  </fills>
  <borders count="21">
    <border>
      <left/>
      <right/>
      <top/>
      <bottom/>
      <diagonal/>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bottom style="medium">
        <color theme="0" tint="-0.3499799966812134"/>
      </bottom>
    </border>
    <border>
      <left style="medium">
        <color theme="0" tint="-0.3499799966812134"/>
      </left>
      <right style="thin">
        <color theme="0" tint="-0.3499799966812134"/>
      </right>
      <top/>
      <bottom/>
    </border>
    <border>
      <left style="medium">
        <color theme="0" tint="-0.3499799966812134"/>
      </left>
      <right style="medium">
        <color theme="0" tint="-0.3499799966812134"/>
      </right>
      <top style="medium">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border>
    <border>
      <left/>
      <right style="thin">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medium">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style="medium">
        <color theme="0" tint="-0.3499799966812134"/>
      </left>
      <right style="thin">
        <color theme="0" tint="-0.3499799966812134"/>
      </right>
      <top style="medium">
        <color theme="0" tint="-0.3499799966812134"/>
      </top>
      <bottom style="medium">
        <color theme="0" tint="-0.3499799966812134"/>
      </bottom>
    </border>
    <border>
      <left style="thin">
        <color theme="0" tint="-0.3499799966812134"/>
      </left>
      <right style="medium">
        <color theme="0" tint="-0.3499799966812134"/>
      </right>
      <top style="medium">
        <color theme="0" tint="-0.3499799966812134"/>
      </top>
      <bottom style="medium">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border>
    <border>
      <left style="medium">
        <color theme="0" tint="-0.3499799966812134"/>
      </left>
      <right style="thin">
        <color theme="0" tint="-0.3499799966812134"/>
      </right>
      <top/>
      <bottom style="thin">
        <color theme="0" tint="-0.3499799966812134"/>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66">
    <xf numFmtId="0" fontId="0" fillId="0" borderId="0" xfId="0"/>
    <xf numFmtId="165" fontId="5" fillId="2" borderId="1" xfId="0" applyNumberFormat="1" applyFont="1" applyFill="1" applyBorder="1" applyAlignment="1" applyProtection="1">
      <alignment horizontal="center" vertical="center" wrapText="1"/>
      <protection locked="0"/>
    </xf>
    <xf numFmtId="165" fontId="5" fillId="2" borderId="2" xfId="0" applyNumberFormat="1"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4" fillId="3" borderId="5" xfId="21" applyFont="1" applyFill="1" applyBorder="1" applyAlignment="1">
      <alignment horizontal="center" vertical="center" wrapText="1"/>
      <protection/>
    </xf>
    <xf numFmtId="0" fontId="4" fillId="4" borderId="5" xfId="0" applyFont="1" applyFill="1" applyBorder="1" applyAlignment="1">
      <alignment horizontal="center" vertical="center" wrapText="1"/>
    </xf>
    <xf numFmtId="0" fontId="4" fillId="5" borderId="5" xfId="22" applyFont="1" applyFill="1" applyBorder="1" applyAlignment="1">
      <alignment horizontal="center" vertical="center" wrapText="1"/>
      <protection/>
    </xf>
    <xf numFmtId="0" fontId="4" fillId="4" borderId="5"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NumberFormat="1" applyFont="1" applyAlignment="1">
      <alignment horizontal="center" vertical="center"/>
    </xf>
    <xf numFmtId="0" fontId="7" fillId="0" borderId="0" xfId="0" applyFont="1" applyAlignment="1">
      <alignment horizont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12" fillId="0" borderId="1" xfId="20" applyFont="1" applyBorder="1" applyAlignment="1" applyProtection="1">
      <alignment vertical="center" wrapText="1"/>
      <protection/>
    </xf>
    <xf numFmtId="0" fontId="9" fillId="0" borderId="6" xfId="0" applyFont="1" applyBorder="1" applyAlignment="1">
      <alignment horizontal="left" vertical="center" wrapText="1"/>
    </xf>
    <xf numFmtId="0" fontId="9" fillId="0" borderId="6" xfId="0" applyFont="1" applyBorder="1" applyAlignment="1">
      <alignment vertical="center" wrapText="1"/>
    </xf>
    <xf numFmtId="0" fontId="6" fillId="0" borderId="7" xfId="0" applyNumberFormat="1" applyFont="1" applyBorder="1" applyAlignment="1">
      <alignment horizontal="center" vertical="center"/>
    </xf>
    <xf numFmtId="0" fontId="6" fillId="0" borderId="1" xfId="0" applyFont="1" applyBorder="1"/>
    <xf numFmtId="0" fontId="6" fillId="0" borderId="8" xfId="0" applyFont="1" applyBorder="1"/>
    <xf numFmtId="0" fontId="9" fillId="0" borderId="9"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11" fillId="6" borderId="1" xfId="0" applyNumberFormat="1" applyFont="1" applyFill="1" applyBorder="1" applyAlignment="1">
      <alignment horizontal="center" vertical="center" wrapText="1"/>
    </xf>
    <xf numFmtId="164" fontId="11" fillId="7" borderId="8"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 xfId="0" applyNumberFormat="1" applyFont="1" applyBorder="1" applyAlignment="1">
      <alignment horizontal="center" vertical="center"/>
    </xf>
    <xf numFmtId="0" fontId="6" fillId="0" borderId="10" xfId="0" applyFont="1" applyBorder="1" applyAlignment="1">
      <alignment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11" fillId="6" borderId="2" xfId="0" applyNumberFormat="1" applyFont="1" applyFill="1" applyBorder="1" applyAlignment="1">
      <alignment horizontal="center" vertical="center" wrapText="1"/>
    </xf>
    <xf numFmtId="164" fontId="11" fillId="7" borderId="12" xfId="0" applyNumberFormat="1" applyFont="1" applyFill="1" applyBorder="1" applyAlignment="1">
      <alignment horizontal="center" vertical="center" wrapText="1"/>
    </xf>
    <xf numFmtId="0" fontId="0" fillId="0" borderId="13" xfId="0" applyNumberFormat="1" applyFont="1" applyBorder="1" applyAlignment="1">
      <alignment horizontal="center" vertical="center"/>
    </xf>
    <xf numFmtId="0" fontId="0" fillId="0" borderId="14" xfId="0" applyFont="1" applyBorder="1"/>
    <xf numFmtId="0" fontId="0" fillId="0" borderId="15" xfId="0" applyFont="1" applyBorder="1"/>
    <xf numFmtId="164" fontId="3" fillId="8" borderId="16" xfId="0" applyNumberFormat="1" applyFont="1" applyFill="1" applyBorder="1" applyAlignment="1">
      <alignment horizontal="center" vertical="center"/>
    </xf>
    <xf numFmtId="0" fontId="3" fillId="8" borderId="17"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8" borderId="16"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1" fillId="6" borderId="1" xfId="0" applyNumberFormat="1" applyFont="1" applyFill="1" applyBorder="1" applyAlignment="1">
      <alignment horizontal="center" vertical="center" wrapText="1"/>
    </xf>
    <xf numFmtId="164" fontId="11" fillId="7" borderId="8" xfId="0" applyNumberFormat="1" applyFont="1" applyFill="1" applyBorder="1" applyAlignment="1">
      <alignment horizontal="center" vertical="center" wrapText="1"/>
    </xf>
    <xf numFmtId="0" fontId="13" fillId="0" borderId="0" xfId="0" applyFont="1" applyAlignment="1">
      <alignment horizontal="center"/>
    </xf>
    <xf numFmtId="0" fontId="14" fillId="0" borderId="0" xfId="23" applyFont="1" applyAlignment="1">
      <alignment horizontal="center" vertical="center" wrapText="1"/>
      <protection/>
    </xf>
    <xf numFmtId="0" fontId="4" fillId="0" borderId="0" xfId="24" applyFont="1" applyAlignment="1">
      <alignment horizontal="center" vertical="center" wrapText="1"/>
      <protection/>
    </xf>
    <xf numFmtId="0" fontId="6" fillId="0" borderId="1" xfId="0" applyFont="1" applyBorder="1" applyAlignment="1">
      <alignment vertical="center"/>
    </xf>
    <xf numFmtId="0" fontId="10" fillId="9" borderId="1" xfId="0" applyFont="1" applyFill="1" applyBorder="1" applyAlignment="1" applyProtection="1">
      <alignment horizontal="left" vertical="center" wrapText="1"/>
      <protection locked="0"/>
    </xf>
    <xf numFmtId="0" fontId="16" fillId="9" borderId="1" xfId="0" applyFont="1" applyFill="1" applyBorder="1" applyAlignment="1" applyProtection="1">
      <alignment horizontal="left" vertical="center" wrapText="1"/>
      <protection locked="0"/>
    </xf>
    <xf numFmtId="0" fontId="6" fillId="9" borderId="1" xfId="0" applyFont="1" applyFill="1" applyBorder="1" applyAlignment="1" applyProtection="1">
      <alignment horizontal="left" vertical="center" wrapText="1"/>
      <protection locked="0"/>
    </xf>
    <xf numFmtId="0" fontId="9" fillId="9" borderId="1" xfId="0" applyFont="1" applyFill="1" applyBorder="1" applyAlignment="1" applyProtection="1">
      <alignment horizontal="left" vertical="center" wrapText="1"/>
      <protection locked="0"/>
    </xf>
    <xf numFmtId="0" fontId="1" fillId="9" borderId="1" xfId="0" applyFont="1" applyFill="1" applyBorder="1" applyAlignment="1" applyProtection="1">
      <alignment horizontal="left" vertical="center"/>
      <protection locked="0"/>
    </xf>
    <xf numFmtId="0" fontId="10" fillId="9" borderId="6" xfId="0" applyFont="1" applyFill="1" applyBorder="1" applyAlignment="1" applyProtection="1">
      <alignment horizontal="left" vertical="center" wrapText="1"/>
      <protection locked="0"/>
    </xf>
    <xf numFmtId="0" fontId="10" fillId="9" borderId="9" xfId="0" applyFont="1" applyFill="1" applyBorder="1" applyAlignment="1" applyProtection="1">
      <alignment horizontal="left" vertical="center" wrapText="1"/>
      <protection locked="0"/>
    </xf>
    <xf numFmtId="0" fontId="6" fillId="9" borderId="10" xfId="0" applyFont="1" applyFill="1" applyBorder="1" applyAlignment="1" applyProtection="1">
      <alignment horizontal="left" vertical="center"/>
      <protection locked="0"/>
    </xf>
    <xf numFmtId="0" fontId="6" fillId="9" borderId="10" xfId="0" applyFont="1" applyFill="1" applyBorder="1" applyAlignment="1" applyProtection="1">
      <alignment horizontal="left" vertical="center" wrapText="1"/>
      <protection locked="0"/>
    </xf>
    <xf numFmtId="0" fontId="6" fillId="9" borderId="11" xfId="0" applyFont="1" applyFill="1" applyBorder="1" applyAlignment="1" applyProtection="1">
      <alignment horizontal="left" vertical="center" wrapText="1"/>
      <protection locked="0"/>
    </xf>
    <xf numFmtId="164" fontId="11" fillId="2" borderId="1" xfId="0" applyNumberFormat="1"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cellXfs>
  <cellStyles count="11">
    <cellStyle name="Normal" xfId="0"/>
    <cellStyle name="Percent" xfId="15"/>
    <cellStyle name="Currency" xfId="16"/>
    <cellStyle name="Currency [0]" xfId="17"/>
    <cellStyle name="Comma" xfId="18"/>
    <cellStyle name="Comma [0]" xfId="19"/>
    <cellStyle name="Hypertextový odkaz" xfId="20"/>
    <cellStyle name="Normální 9" xfId="21"/>
    <cellStyle name="normální 30 3" xfId="22"/>
    <cellStyle name="normální 30 6"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5"/>
  <sheetViews>
    <sheetView showGridLines="0" tabSelected="1" zoomScale="55" zoomScaleNormal="55" zoomScaleSheetLayoutView="100" workbookViewId="0" topLeftCell="A1">
      <selection activeCell="A1" sqref="A1:G1"/>
    </sheetView>
  </sheetViews>
  <sheetFormatPr defaultColWidth="9.140625" defaultRowHeight="15"/>
  <cols>
    <col min="1" max="1" width="26.28125" style="10" customWidth="1"/>
    <col min="2" max="2" width="24.28125" style="11" customWidth="1"/>
    <col min="3" max="3" width="49.28125" style="10" customWidth="1"/>
    <col min="4" max="4" width="57.7109375" style="10" customWidth="1"/>
    <col min="5" max="5" width="13.140625" style="12" customWidth="1"/>
    <col min="6" max="7" width="20.28125" style="10" customWidth="1"/>
    <col min="8" max="16384" width="9.140625" style="10" customWidth="1"/>
  </cols>
  <sheetData>
    <row r="1" spans="1:7" ht="15.75">
      <c r="A1" s="48" t="s">
        <v>76</v>
      </c>
      <c r="B1" s="48"/>
      <c r="C1" s="48"/>
      <c r="D1" s="48"/>
      <c r="E1" s="48"/>
      <c r="F1" s="48"/>
      <c r="G1" s="48"/>
    </row>
    <row r="2" spans="1:7" ht="15.75">
      <c r="A2" s="48" t="s">
        <v>77</v>
      </c>
      <c r="B2" s="48"/>
      <c r="C2" s="48"/>
      <c r="D2" s="48"/>
      <c r="E2" s="48"/>
      <c r="F2" s="48"/>
      <c r="G2" s="48"/>
    </row>
    <row r="3" spans="1:7" ht="15.75">
      <c r="A3" s="48" t="s">
        <v>93</v>
      </c>
      <c r="B3" s="48"/>
      <c r="C3" s="48"/>
      <c r="D3" s="48"/>
      <c r="E3" s="48"/>
      <c r="F3" s="48"/>
      <c r="G3" s="48"/>
    </row>
    <row r="4" ht="13.5" thickBot="1">
      <c r="B4" s="13"/>
    </row>
    <row r="5" spans="1:7" ht="60.75" thickBot="1">
      <c r="A5" s="5" t="s">
        <v>58</v>
      </c>
      <c r="B5" s="6" t="s">
        <v>60</v>
      </c>
      <c r="C5" s="7" t="s">
        <v>59</v>
      </c>
      <c r="D5" s="5" t="s">
        <v>91</v>
      </c>
      <c r="E5" s="8" t="s">
        <v>61</v>
      </c>
      <c r="F5" s="9" t="s">
        <v>75</v>
      </c>
      <c r="G5" s="9" t="s">
        <v>62</v>
      </c>
    </row>
    <row r="6" spans="1:7" ht="45" customHeight="1" thickBot="1">
      <c r="A6" s="42" t="s">
        <v>79</v>
      </c>
      <c r="B6" s="43"/>
      <c r="C6" s="41" t="s">
        <v>63</v>
      </c>
      <c r="D6" s="38"/>
      <c r="E6" s="34"/>
      <c r="F6" s="35"/>
      <c r="G6" s="36"/>
    </row>
    <row r="7" spans="1:7" ht="59.25" customHeight="1">
      <c r="A7" s="63" t="s">
        <v>74</v>
      </c>
      <c r="B7" s="14" t="s">
        <v>0</v>
      </c>
      <c r="C7" s="14" t="s">
        <v>28</v>
      </c>
      <c r="D7" s="52"/>
      <c r="E7" s="46">
        <v>16</v>
      </c>
      <c r="F7" s="62">
        <v>0</v>
      </c>
      <c r="G7" s="47">
        <f>E7*F7</f>
        <v>0</v>
      </c>
    </row>
    <row r="8" spans="1:7" ht="111" customHeight="1">
      <c r="A8" s="63"/>
      <c r="B8" s="14" t="s">
        <v>1</v>
      </c>
      <c r="C8" s="15" t="s">
        <v>27</v>
      </c>
      <c r="D8" s="52"/>
      <c r="E8" s="46"/>
      <c r="F8" s="62"/>
      <c r="G8" s="47"/>
    </row>
    <row r="9" spans="1:7" ht="48" customHeight="1">
      <c r="A9" s="63"/>
      <c r="B9" s="14" t="s">
        <v>2</v>
      </c>
      <c r="C9" s="15" t="s">
        <v>16</v>
      </c>
      <c r="D9" s="53"/>
      <c r="E9" s="46"/>
      <c r="F9" s="62"/>
      <c r="G9" s="47"/>
    </row>
    <row r="10" spans="1:7" ht="64.5" customHeight="1">
      <c r="A10" s="63"/>
      <c r="B10" s="14" t="s">
        <v>3</v>
      </c>
      <c r="C10" s="16" t="s">
        <v>29</v>
      </c>
      <c r="D10" s="54"/>
      <c r="E10" s="46"/>
      <c r="F10" s="62"/>
      <c r="G10" s="47"/>
    </row>
    <row r="11" spans="1:7" ht="34.5" customHeight="1">
      <c r="A11" s="63"/>
      <c r="B11" s="14" t="s">
        <v>5</v>
      </c>
      <c r="C11" s="15" t="s">
        <v>4</v>
      </c>
      <c r="D11" s="55"/>
      <c r="E11" s="46"/>
      <c r="F11" s="62"/>
      <c r="G11" s="47"/>
    </row>
    <row r="12" spans="1:7" ht="30.75" customHeight="1">
      <c r="A12" s="63"/>
      <c r="B12" s="14" t="s">
        <v>6</v>
      </c>
      <c r="C12" s="15" t="s">
        <v>4</v>
      </c>
      <c r="D12" s="55"/>
      <c r="E12" s="46"/>
      <c r="F12" s="62"/>
      <c r="G12" s="47"/>
    </row>
    <row r="13" spans="1:7" ht="52.5" customHeight="1">
      <c r="A13" s="63"/>
      <c r="B13" s="14" t="s">
        <v>30</v>
      </c>
      <c r="C13" s="15" t="s">
        <v>17</v>
      </c>
      <c r="D13" s="56"/>
      <c r="E13" s="46"/>
      <c r="F13" s="62"/>
      <c r="G13" s="47"/>
    </row>
    <row r="14" spans="1:7" ht="54.75" customHeight="1">
      <c r="A14" s="63"/>
      <c r="B14" s="14" t="s">
        <v>31</v>
      </c>
      <c r="C14" s="15" t="s">
        <v>17</v>
      </c>
      <c r="D14" s="56"/>
      <c r="E14" s="46"/>
      <c r="F14" s="62"/>
      <c r="G14" s="47"/>
    </row>
    <row r="15" spans="1:7" ht="25.5">
      <c r="A15" s="63"/>
      <c r="B15" s="14" t="s">
        <v>8</v>
      </c>
      <c r="C15" s="15" t="s">
        <v>18</v>
      </c>
      <c r="D15" s="53"/>
      <c r="E15" s="46"/>
      <c r="F15" s="62"/>
      <c r="G15" s="47"/>
    </row>
    <row r="16" spans="1:7" ht="24" customHeight="1">
      <c r="A16" s="63"/>
      <c r="B16" s="14" t="s">
        <v>9</v>
      </c>
      <c r="C16" s="15" t="s">
        <v>10</v>
      </c>
      <c r="D16" s="53"/>
      <c r="E16" s="46"/>
      <c r="F16" s="62"/>
      <c r="G16" s="47"/>
    </row>
    <row r="17" spans="1:7" ht="38.25">
      <c r="A17" s="63"/>
      <c r="B17" s="14" t="s">
        <v>11</v>
      </c>
      <c r="C17" s="15" t="s">
        <v>32</v>
      </c>
      <c r="D17" s="53"/>
      <c r="E17" s="46"/>
      <c r="F17" s="62"/>
      <c r="G17" s="47"/>
    </row>
    <row r="18" spans="1:7" ht="42.75" customHeight="1">
      <c r="A18" s="63"/>
      <c r="B18" s="14" t="s">
        <v>12</v>
      </c>
      <c r="C18" s="15" t="s">
        <v>33</v>
      </c>
      <c r="D18" s="53"/>
      <c r="E18" s="46"/>
      <c r="F18" s="62"/>
      <c r="G18" s="47"/>
    </row>
    <row r="19" spans="1:7" ht="19.5" customHeight="1">
      <c r="A19" s="63"/>
      <c r="B19" s="14" t="s">
        <v>13</v>
      </c>
      <c r="C19" s="15" t="s">
        <v>19</v>
      </c>
      <c r="D19" s="53"/>
      <c r="E19" s="46"/>
      <c r="F19" s="62"/>
      <c r="G19" s="47"/>
    </row>
    <row r="20" spans="1:7" ht="19.5" customHeight="1">
      <c r="A20" s="63"/>
      <c r="B20" s="14" t="s">
        <v>14</v>
      </c>
      <c r="C20" s="15" t="s">
        <v>20</v>
      </c>
      <c r="D20" s="53"/>
      <c r="E20" s="46"/>
      <c r="F20" s="62"/>
      <c r="G20" s="47"/>
    </row>
    <row r="21" spans="1:7" ht="48.75" customHeight="1" thickBot="1">
      <c r="A21" s="64"/>
      <c r="B21" s="17" t="s">
        <v>15</v>
      </c>
      <c r="C21" s="18" t="s">
        <v>21</v>
      </c>
      <c r="D21" s="57"/>
      <c r="E21" s="46"/>
      <c r="F21" s="62"/>
      <c r="G21" s="47"/>
    </row>
    <row r="22" spans="1:7" ht="47.25" customHeight="1" thickBot="1">
      <c r="A22" s="42" t="s">
        <v>80</v>
      </c>
      <c r="B22" s="43"/>
      <c r="C22" s="41" t="s">
        <v>67</v>
      </c>
      <c r="D22" s="38"/>
      <c r="E22" s="19"/>
      <c r="F22" s="20"/>
      <c r="G22" s="21"/>
    </row>
    <row r="23" spans="1:7" ht="51.75" customHeight="1">
      <c r="A23" s="65" t="s">
        <v>74</v>
      </c>
      <c r="B23" s="22" t="s">
        <v>0</v>
      </c>
      <c r="C23" s="22" t="s">
        <v>28</v>
      </c>
      <c r="D23" s="58"/>
      <c r="E23" s="46">
        <v>29</v>
      </c>
      <c r="F23" s="62">
        <v>0</v>
      </c>
      <c r="G23" s="47">
        <f>E23*F23</f>
        <v>0</v>
      </c>
    </row>
    <row r="24" spans="1:7" ht="102">
      <c r="A24" s="63"/>
      <c r="B24" s="14" t="s">
        <v>1</v>
      </c>
      <c r="C24" s="15" t="s">
        <v>34</v>
      </c>
      <c r="D24" s="52"/>
      <c r="E24" s="46"/>
      <c r="F24" s="62"/>
      <c r="G24" s="47"/>
    </row>
    <row r="25" spans="1:7" ht="42" customHeight="1">
      <c r="A25" s="63"/>
      <c r="B25" s="14" t="s">
        <v>2</v>
      </c>
      <c r="C25" s="15" t="s">
        <v>16</v>
      </c>
      <c r="D25" s="53"/>
      <c r="E25" s="46"/>
      <c r="F25" s="62"/>
      <c r="G25" s="47"/>
    </row>
    <row r="26" spans="1:7" ht="67.5" customHeight="1">
      <c r="A26" s="63"/>
      <c r="B26" s="14" t="s">
        <v>3</v>
      </c>
      <c r="C26" s="16" t="s">
        <v>29</v>
      </c>
      <c r="D26" s="54"/>
      <c r="E26" s="46"/>
      <c r="F26" s="62"/>
      <c r="G26" s="47"/>
    </row>
    <row r="27" spans="1:7" ht="30" customHeight="1">
      <c r="A27" s="63"/>
      <c r="B27" s="14" t="s">
        <v>5</v>
      </c>
      <c r="C27" s="15" t="s">
        <v>4</v>
      </c>
      <c r="D27" s="55"/>
      <c r="E27" s="46"/>
      <c r="F27" s="62"/>
      <c r="G27" s="47"/>
    </row>
    <row r="28" spans="1:7" ht="24.75" customHeight="1">
      <c r="A28" s="63"/>
      <c r="B28" s="14" t="s">
        <v>6</v>
      </c>
      <c r="C28" s="15" t="s">
        <v>4</v>
      </c>
      <c r="D28" s="55"/>
      <c r="E28" s="46"/>
      <c r="F28" s="62"/>
      <c r="G28" s="47"/>
    </row>
    <row r="29" spans="1:7" ht="38.25">
      <c r="A29" s="63"/>
      <c r="B29" s="14" t="s">
        <v>7</v>
      </c>
      <c r="C29" s="15" t="s">
        <v>35</v>
      </c>
      <c r="D29" s="56"/>
      <c r="E29" s="46"/>
      <c r="F29" s="62"/>
      <c r="G29" s="47"/>
    </row>
    <row r="30" spans="1:7" ht="32.25" customHeight="1">
      <c r="A30" s="63"/>
      <c r="B30" s="14" t="s">
        <v>8</v>
      </c>
      <c r="C30" s="15" t="s">
        <v>18</v>
      </c>
      <c r="D30" s="53"/>
      <c r="E30" s="46"/>
      <c r="F30" s="62"/>
      <c r="G30" s="47"/>
    </row>
    <row r="31" spans="1:7" ht="30" customHeight="1">
      <c r="A31" s="63"/>
      <c r="B31" s="14" t="s">
        <v>9</v>
      </c>
      <c r="C31" s="15" t="s">
        <v>10</v>
      </c>
      <c r="D31" s="53"/>
      <c r="E31" s="46"/>
      <c r="F31" s="62"/>
      <c r="G31" s="47"/>
    </row>
    <row r="32" spans="1:7" ht="38.25">
      <c r="A32" s="63"/>
      <c r="B32" s="14" t="s">
        <v>11</v>
      </c>
      <c r="C32" s="15" t="s">
        <v>32</v>
      </c>
      <c r="D32" s="53"/>
      <c r="E32" s="46"/>
      <c r="F32" s="62"/>
      <c r="G32" s="47"/>
    </row>
    <row r="33" spans="1:7" ht="61.5" customHeight="1">
      <c r="A33" s="63"/>
      <c r="B33" s="14" t="s">
        <v>12</v>
      </c>
      <c r="C33" s="15" t="s">
        <v>33</v>
      </c>
      <c r="D33" s="53"/>
      <c r="E33" s="46"/>
      <c r="F33" s="62"/>
      <c r="G33" s="47"/>
    </row>
    <row r="34" spans="1:7" ht="27" customHeight="1">
      <c r="A34" s="63"/>
      <c r="B34" s="14" t="s">
        <v>13</v>
      </c>
      <c r="C34" s="15" t="s">
        <v>19</v>
      </c>
      <c r="D34" s="53"/>
      <c r="E34" s="46"/>
      <c r="F34" s="62"/>
      <c r="G34" s="47"/>
    </row>
    <row r="35" spans="1:7" ht="36.75" customHeight="1">
      <c r="A35" s="63"/>
      <c r="B35" s="14" t="s">
        <v>14</v>
      </c>
      <c r="C35" s="15" t="s">
        <v>20</v>
      </c>
      <c r="D35" s="53"/>
      <c r="E35" s="46"/>
      <c r="F35" s="62"/>
      <c r="G35" s="47"/>
    </row>
    <row r="36" spans="1:7" ht="39" thickBot="1">
      <c r="A36" s="64"/>
      <c r="B36" s="17" t="s">
        <v>15</v>
      </c>
      <c r="C36" s="18" t="s">
        <v>21</v>
      </c>
      <c r="D36" s="57"/>
      <c r="E36" s="46"/>
      <c r="F36" s="62"/>
      <c r="G36" s="47"/>
    </row>
    <row r="37" spans="1:7" ht="45" customHeight="1" thickBot="1">
      <c r="A37" s="42" t="s">
        <v>81</v>
      </c>
      <c r="B37" s="43"/>
      <c r="C37" s="41" t="s">
        <v>66</v>
      </c>
      <c r="D37" s="38"/>
      <c r="E37" s="19"/>
      <c r="F37" s="20"/>
      <c r="G37" s="21"/>
    </row>
    <row r="38" spans="1:7" ht="51">
      <c r="A38" s="65" t="s">
        <v>74</v>
      </c>
      <c r="B38" s="22" t="s">
        <v>0</v>
      </c>
      <c r="C38" s="22" t="s">
        <v>48</v>
      </c>
      <c r="D38" s="58"/>
      <c r="E38" s="46">
        <v>5</v>
      </c>
      <c r="F38" s="62">
        <v>0</v>
      </c>
      <c r="G38" s="47">
        <f>E38*F38</f>
        <v>0</v>
      </c>
    </row>
    <row r="39" spans="1:7" ht="89.25">
      <c r="A39" s="63"/>
      <c r="B39" s="14" t="s">
        <v>1</v>
      </c>
      <c r="C39" s="15" t="s">
        <v>47</v>
      </c>
      <c r="D39" s="52"/>
      <c r="E39" s="46"/>
      <c r="F39" s="62"/>
      <c r="G39" s="47"/>
    </row>
    <row r="40" spans="1:7" ht="27" customHeight="1">
      <c r="A40" s="63"/>
      <c r="B40" s="14" t="s">
        <v>2</v>
      </c>
      <c r="C40" s="15" t="s">
        <v>49</v>
      </c>
      <c r="D40" s="53"/>
      <c r="E40" s="46"/>
      <c r="F40" s="62"/>
      <c r="G40" s="47"/>
    </row>
    <row r="41" spans="1:7" ht="26.25" customHeight="1">
      <c r="A41" s="63"/>
      <c r="B41" s="14" t="s">
        <v>3</v>
      </c>
      <c r="C41" s="16" t="s">
        <v>4</v>
      </c>
      <c r="D41" s="54"/>
      <c r="E41" s="46"/>
      <c r="F41" s="62"/>
      <c r="G41" s="47"/>
    </row>
    <row r="42" spans="1:7" ht="25.5" customHeight="1">
      <c r="A42" s="63"/>
      <c r="B42" s="14" t="s">
        <v>5</v>
      </c>
      <c r="C42" s="15" t="s">
        <v>4</v>
      </c>
      <c r="D42" s="55"/>
      <c r="E42" s="46"/>
      <c r="F42" s="62"/>
      <c r="G42" s="47"/>
    </row>
    <row r="43" spans="1:7" ht="27" customHeight="1">
      <c r="A43" s="63"/>
      <c r="B43" s="14" t="s">
        <v>6</v>
      </c>
      <c r="C43" s="15" t="s">
        <v>4</v>
      </c>
      <c r="D43" s="55"/>
      <c r="E43" s="46"/>
      <c r="F43" s="62"/>
      <c r="G43" s="47"/>
    </row>
    <row r="44" spans="1:7" ht="27" customHeight="1">
      <c r="A44" s="63"/>
      <c r="B44" s="14" t="s">
        <v>8</v>
      </c>
      <c r="C44" s="51" t="s">
        <v>50</v>
      </c>
      <c r="D44" s="53"/>
      <c r="E44" s="46"/>
      <c r="F44" s="62"/>
      <c r="G44" s="47"/>
    </row>
    <row r="45" spans="1:7" ht="36.75" customHeight="1">
      <c r="A45" s="63"/>
      <c r="B45" s="14" t="s">
        <v>9</v>
      </c>
      <c r="C45" s="15" t="s">
        <v>51</v>
      </c>
      <c r="D45" s="53"/>
      <c r="E45" s="46"/>
      <c r="F45" s="62"/>
      <c r="G45" s="47"/>
    </row>
    <row r="46" spans="1:7" ht="41.25" customHeight="1">
      <c r="A46" s="63"/>
      <c r="B46" s="14" t="s">
        <v>11</v>
      </c>
      <c r="C46" s="15" t="s">
        <v>52</v>
      </c>
      <c r="D46" s="53"/>
      <c r="E46" s="46"/>
      <c r="F46" s="62"/>
      <c r="G46" s="47"/>
    </row>
    <row r="47" spans="1:7" ht="24" customHeight="1">
      <c r="A47" s="63"/>
      <c r="B47" s="14" t="s">
        <v>12</v>
      </c>
      <c r="C47" s="15" t="s">
        <v>53</v>
      </c>
      <c r="D47" s="53"/>
      <c r="E47" s="46"/>
      <c r="F47" s="62"/>
      <c r="G47" s="47"/>
    </row>
    <row r="48" spans="1:7" ht="27" customHeight="1">
      <c r="A48" s="63"/>
      <c r="B48" s="14" t="s">
        <v>13</v>
      </c>
      <c r="C48" s="15" t="s">
        <v>19</v>
      </c>
      <c r="D48" s="53"/>
      <c r="E48" s="46"/>
      <c r="F48" s="62"/>
      <c r="G48" s="47"/>
    </row>
    <row r="49" spans="1:7" ht="27" customHeight="1">
      <c r="A49" s="63"/>
      <c r="B49" s="14" t="s">
        <v>14</v>
      </c>
      <c r="C49" s="15" t="s">
        <v>20</v>
      </c>
      <c r="D49" s="53"/>
      <c r="E49" s="46"/>
      <c r="F49" s="62"/>
      <c r="G49" s="47"/>
    </row>
    <row r="50" spans="1:7" ht="39" thickBot="1">
      <c r="A50" s="64"/>
      <c r="B50" s="17" t="s">
        <v>15</v>
      </c>
      <c r="C50" s="18" t="s">
        <v>21</v>
      </c>
      <c r="D50" s="57"/>
      <c r="E50" s="46"/>
      <c r="F50" s="62"/>
      <c r="G50" s="47"/>
    </row>
    <row r="51" spans="1:7" ht="51" customHeight="1" thickBot="1">
      <c r="A51" s="42" t="s">
        <v>82</v>
      </c>
      <c r="B51" s="43"/>
      <c r="C51" s="41" t="s">
        <v>65</v>
      </c>
      <c r="D51" s="38"/>
      <c r="E51" s="19"/>
      <c r="F51" s="20"/>
      <c r="G51" s="21"/>
    </row>
    <row r="52" spans="1:7" ht="90" customHeight="1" thickBot="1">
      <c r="A52" s="4" t="s">
        <v>74</v>
      </c>
      <c r="B52" s="23" t="s">
        <v>44</v>
      </c>
      <c r="C52" s="24" t="s">
        <v>54</v>
      </c>
      <c r="D52" s="59"/>
      <c r="E52" s="25">
        <v>13</v>
      </c>
      <c r="F52" s="1">
        <v>0</v>
      </c>
      <c r="G52" s="26">
        <f>E52*F52</f>
        <v>0</v>
      </c>
    </row>
    <row r="53" spans="1:7" ht="52.5" customHeight="1" thickBot="1">
      <c r="A53" s="42" t="s">
        <v>83</v>
      </c>
      <c r="B53" s="43"/>
      <c r="C53" s="44" t="s">
        <v>64</v>
      </c>
      <c r="D53" s="45"/>
      <c r="E53" s="19"/>
      <c r="F53" s="20"/>
      <c r="G53" s="21"/>
    </row>
    <row r="54" spans="1:7" ht="137.25" customHeight="1" thickBot="1">
      <c r="A54" s="4" t="s">
        <v>74</v>
      </c>
      <c r="B54" s="23" t="s">
        <v>36</v>
      </c>
      <c r="C54" s="24" t="s">
        <v>42</v>
      </c>
      <c r="D54" s="60"/>
      <c r="E54" s="28">
        <v>2</v>
      </c>
      <c r="F54" s="1">
        <v>0</v>
      </c>
      <c r="G54" s="26">
        <f>E54*F54</f>
        <v>0</v>
      </c>
    </row>
    <row r="55" spans="1:7" ht="57.75" customHeight="1" thickBot="1">
      <c r="A55" s="42" t="s">
        <v>84</v>
      </c>
      <c r="B55" s="43"/>
      <c r="C55" s="41" t="s">
        <v>43</v>
      </c>
      <c r="D55" s="38"/>
      <c r="E55" s="19"/>
      <c r="F55" s="20"/>
      <c r="G55" s="21"/>
    </row>
    <row r="56" spans="1:7" ht="55.5" customHeight="1" thickBot="1">
      <c r="A56" s="4" t="s">
        <v>74</v>
      </c>
      <c r="B56" s="23" t="s">
        <v>23</v>
      </c>
      <c r="C56" s="24" t="s">
        <v>37</v>
      </c>
      <c r="D56" s="59"/>
      <c r="E56" s="25">
        <v>44</v>
      </c>
      <c r="F56" s="1">
        <v>0</v>
      </c>
      <c r="G56" s="26">
        <f>E56*F56</f>
        <v>0</v>
      </c>
    </row>
    <row r="57" spans="1:7" ht="48.75" customHeight="1" thickBot="1">
      <c r="A57" s="42" t="s">
        <v>85</v>
      </c>
      <c r="B57" s="43"/>
      <c r="C57" s="41" t="s">
        <v>68</v>
      </c>
      <c r="D57" s="38"/>
      <c r="E57" s="19"/>
      <c r="F57" s="20"/>
      <c r="G57" s="21"/>
    </row>
    <row r="58" spans="1:7" ht="33.75" customHeight="1" thickBot="1">
      <c r="A58" s="4" t="s">
        <v>74</v>
      </c>
      <c r="B58" s="23" t="s">
        <v>23</v>
      </c>
      <c r="C58" s="24" t="s">
        <v>55</v>
      </c>
      <c r="D58" s="59"/>
      <c r="E58" s="25">
        <v>5</v>
      </c>
      <c r="F58" s="1">
        <v>0</v>
      </c>
      <c r="G58" s="26">
        <f>E58*F58</f>
        <v>0</v>
      </c>
    </row>
    <row r="59" spans="1:7" ht="53.25" customHeight="1" thickBot="1">
      <c r="A59" s="42" t="s">
        <v>86</v>
      </c>
      <c r="B59" s="43"/>
      <c r="C59" s="41" t="s">
        <v>69</v>
      </c>
      <c r="D59" s="38"/>
      <c r="E59" s="19"/>
      <c r="F59" s="20"/>
      <c r="G59" s="21"/>
    </row>
    <row r="60" spans="1:7" ht="77.25" thickBot="1">
      <c r="A60" s="4" t="s">
        <v>74</v>
      </c>
      <c r="B60" s="23" t="s">
        <v>38</v>
      </c>
      <c r="C60" s="24" t="s">
        <v>39</v>
      </c>
      <c r="D60" s="59"/>
      <c r="E60" s="25">
        <v>18</v>
      </c>
      <c r="F60" s="1">
        <v>0</v>
      </c>
      <c r="G60" s="26">
        <f>E60*F60</f>
        <v>0</v>
      </c>
    </row>
    <row r="61" spans="1:7" ht="49.5" customHeight="1" thickBot="1">
      <c r="A61" s="42" t="s">
        <v>88</v>
      </c>
      <c r="B61" s="43"/>
      <c r="C61" s="41" t="s">
        <v>70</v>
      </c>
      <c r="D61" s="38"/>
      <c r="E61" s="19"/>
      <c r="F61" s="20"/>
      <c r="G61" s="21"/>
    </row>
    <row r="62" spans="1:7" ht="221.25" customHeight="1" thickBot="1">
      <c r="A62" s="4" t="s">
        <v>74</v>
      </c>
      <c r="B62" s="23" t="s">
        <v>22</v>
      </c>
      <c r="C62" s="24" t="s">
        <v>40</v>
      </c>
      <c r="D62" s="59"/>
      <c r="E62" s="25">
        <v>1</v>
      </c>
      <c r="F62" s="1">
        <v>0</v>
      </c>
      <c r="G62" s="26">
        <f>E62*F62</f>
        <v>0</v>
      </c>
    </row>
    <row r="63" spans="1:7" ht="53.25" customHeight="1" thickBot="1">
      <c r="A63" s="42" t="s">
        <v>87</v>
      </c>
      <c r="B63" s="43"/>
      <c r="C63" s="41" t="s">
        <v>71</v>
      </c>
      <c r="D63" s="38"/>
      <c r="E63" s="19"/>
      <c r="F63" s="20"/>
      <c r="G63" s="21"/>
    </row>
    <row r="64" spans="1:7" ht="183.75" customHeight="1" thickBot="1">
      <c r="A64" s="4" t="s">
        <v>74</v>
      </c>
      <c r="B64" s="23" t="s">
        <v>22</v>
      </c>
      <c r="C64" s="24" t="s">
        <v>41</v>
      </c>
      <c r="D64" s="59"/>
      <c r="E64" s="25">
        <v>1</v>
      </c>
      <c r="F64" s="1">
        <v>0</v>
      </c>
      <c r="G64" s="26">
        <f>E64*F64</f>
        <v>0</v>
      </c>
    </row>
    <row r="65" spans="1:7" ht="49.5" customHeight="1" thickBot="1">
      <c r="A65" s="42" t="s">
        <v>89</v>
      </c>
      <c r="B65" s="43"/>
      <c r="C65" s="41" t="s">
        <v>72</v>
      </c>
      <c r="D65" s="38"/>
      <c r="E65" s="19"/>
      <c r="F65" s="20"/>
      <c r="G65" s="21"/>
    </row>
    <row r="66" spans="1:7" ht="148.5" customHeight="1" thickBot="1">
      <c r="A66" s="4" t="s">
        <v>74</v>
      </c>
      <c r="B66" s="27" t="s">
        <v>45</v>
      </c>
      <c r="C66" s="29" t="s">
        <v>56</v>
      </c>
      <c r="D66" s="60"/>
      <c r="E66" s="25">
        <v>10</v>
      </c>
      <c r="F66" s="1">
        <v>0</v>
      </c>
      <c r="G66" s="26">
        <f>E66*F66</f>
        <v>0</v>
      </c>
    </row>
    <row r="67" spans="1:7" ht="44.25" customHeight="1" thickBot="1">
      <c r="A67" s="42" t="s">
        <v>90</v>
      </c>
      <c r="B67" s="43"/>
      <c r="C67" s="41" t="s">
        <v>73</v>
      </c>
      <c r="D67" s="38"/>
      <c r="E67" s="19"/>
      <c r="F67" s="20"/>
      <c r="G67" s="21"/>
    </row>
    <row r="68" spans="1:7" ht="61.5" customHeight="1" thickBot="1">
      <c r="A68" s="3" t="s">
        <v>74</v>
      </c>
      <c r="B68" s="30" t="s">
        <v>46</v>
      </c>
      <c r="C68" s="31" t="s">
        <v>57</v>
      </c>
      <c r="D68" s="61"/>
      <c r="E68" s="32">
        <v>50</v>
      </c>
      <c r="F68" s="2">
        <v>0</v>
      </c>
      <c r="G68" s="33">
        <f>E68*F68</f>
        <v>0</v>
      </c>
    </row>
    <row r="69" ht="13.5" thickBot="1"/>
    <row r="70" spans="2:7" ht="41.25" customHeight="1" thickBot="1">
      <c r="B70" s="10"/>
      <c r="D70" s="39" t="s">
        <v>24</v>
      </c>
      <c r="E70" s="40"/>
      <c r="F70" s="37">
        <f>SUM(G7:G68)</f>
        <v>0</v>
      </c>
      <c r="G70" s="38"/>
    </row>
    <row r="71" spans="2:7" ht="41.25" customHeight="1" thickBot="1">
      <c r="B71" s="10"/>
      <c r="D71" s="39" t="s">
        <v>25</v>
      </c>
      <c r="E71" s="40"/>
      <c r="F71" s="37">
        <f>F72-F70</f>
        <v>0</v>
      </c>
      <c r="G71" s="38"/>
    </row>
    <row r="72" spans="2:7" ht="41.25" customHeight="1" thickBot="1">
      <c r="B72" s="10"/>
      <c r="D72" s="39" t="s">
        <v>26</v>
      </c>
      <c r="E72" s="40"/>
      <c r="F72" s="37">
        <f>F70*1.21</f>
        <v>0</v>
      </c>
      <c r="G72" s="38"/>
    </row>
    <row r="74" spans="1:7" ht="68.25" customHeight="1">
      <c r="A74" s="49" t="s">
        <v>92</v>
      </c>
      <c r="B74" s="49"/>
      <c r="C74" s="49"/>
      <c r="D74" s="49"/>
      <c r="E74" s="49"/>
      <c r="F74" s="49"/>
      <c r="G74" s="49"/>
    </row>
    <row r="75" spans="1:7" ht="54.75" customHeight="1">
      <c r="A75" s="50" t="s">
        <v>78</v>
      </c>
      <c r="B75" s="50"/>
      <c r="C75" s="50"/>
      <c r="D75" s="50"/>
      <c r="E75" s="50"/>
      <c r="F75" s="50"/>
      <c r="G75" s="50"/>
    </row>
    <row r="81" ht="88.5" customHeight="1"/>
    <row r="91" ht="122.25" customHeight="1"/>
    <row r="101" ht="51" customHeight="1"/>
    <row r="111" ht="61.5" customHeight="1"/>
    <row r="121" ht="23.25" customHeight="1"/>
    <row r="131" ht="26.25" customHeight="1"/>
    <row r="141" ht="36.75" customHeight="1"/>
    <row r="151" ht="50.25" customHeight="1"/>
    <row r="161" ht="41.25" customHeight="1"/>
    <row r="171" ht="86.25" customHeight="1"/>
    <row r="181" ht="73.5" customHeight="1"/>
    <row r="191" ht="108" customHeight="1"/>
    <row r="201" ht="86.25" customHeight="1"/>
    <row r="211" ht="120.75" customHeight="1"/>
    <row r="221" ht="18.75" customHeight="1"/>
    <row r="250" ht="118.5" customHeight="1"/>
  </sheetData>
  <sheetProtection algorithmName="SHA-512" hashValue="6UywZFXV2vtYQfAea8xVM6ta2XfDWzX4AGKHmxHVIfzbGECWq7GjqkHfUA0SuC6G7uLPJw+nwjn4Q95Ef+46fQ==" saltValue="7+Eo59r8tb7XxO/KjmIRRw==" spinCount="100000" sheet="1" objects="1" scenarios="1"/>
  <mergeCells count="47">
    <mergeCell ref="A1:G1"/>
    <mergeCell ref="A2:G2"/>
    <mergeCell ref="A3:G3"/>
    <mergeCell ref="A74:G74"/>
    <mergeCell ref="A75:G75"/>
    <mergeCell ref="A7:A21"/>
    <mergeCell ref="E7:E21"/>
    <mergeCell ref="F7:F21"/>
    <mergeCell ref="G7:G21"/>
    <mergeCell ref="A6:B6"/>
    <mergeCell ref="C6:D6"/>
    <mergeCell ref="C22:D22"/>
    <mergeCell ref="A22:B22"/>
    <mergeCell ref="A23:A36"/>
    <mergeCell ref="C37:D37"/>
    <mergeCell ref="A37:B37"/>
    <mergeCell ref="E23:E36"/>
    <mergeCell ref="F23:F36"/>
    <mergeCell ref="G23:G36"/>
    <mergeCell ref="C51:D51"/>
    <mergeCell ref="A51:B51"/>
    <mergeCell ref="E38:E50"/>
    <mergeCell ref="F38:F50"/>
    <mergeCell ref="G38:G50"/>
    <mergeCell ref="A38:A50"/>
    <mergeCell ref="C53:D53"/>
    <mergeCell ref="A53:B53"/>
    <mergeCell ref="C55:D55"/>
    <mergeCell ref="A55:B55"/>
    <mergeCell ref="A57:B57"/>
    <mergeCell ref="C57:D57"/>
    <mergeCell ref="C61:D61"/>
    <mergeCell ref="C59:D59"/>
    <mergeCell ref="A59:B59"/>
    <mergeCell ref="A61:B61"/>
    <mergeCell ref="C63:D63"/>
    <mergeCell ref="C67:D67"/>
    <mergeCell ref="A63:B63"/>
    <mergeCell ref="A65:B65"/>
    <mergeCell ref="A67:B67"/>
    <mergeCell ref="F70:G70"/>
    <mergeCell ref="C65:D65"/>
    <mergeCell ref="F71:G71"/>
    <mergeCell ref="F72:G72"/>
    <mergeCell ref="D70:E70"/>
    <mergeCell ref="D71:E71"/>
    <mergeCell ref="D72:E72"/>
  </mergeCells>
  <printOptions/>
  <pageMargins left="0.24305555555555555" right="0.2362204724409449" top="0.35433070866141736" bottom="0.35433070866141736" header="0" footer="0"/>
  <pageSetup horizontalDpi="600" verticalDpi="600" orientation="landscape" paperSize="9" r:id="rId1"/>
  <headerFooter>
    <oddHeader>&amp;L&amp;"-,Tučné"Příloha č. 1</oddHeader>
    <oddFooter>&amp;CStránka &amp;P z &amp;N</oddFooter>
  </headerFooter>
  <rowBreaks count="2" manualBreakCount="2">
    <brk id="246" max="16383" man="1"/>
    <brk id="2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Miloš Kříž</dc:creator>
  <cp:keywords/>
  <dc:description/>
  <cp:lastModifiedBy>Jan Drochytka</cp:lastModifiedBy>
  <cp:lastPrinted>2021-01-10T21:32:56Z</cp:lastPrinted>
  <dcterms:created xsi:type="dcterms:W3CDTF">2017-01-17T10:35:08Z</dcterms:created>
  <dcterms:modified xsi:type="dcterms:W3CDTF">2021-03-05T08:47:35Z</dcterms:modified>
  <cp:category/>
  <cp:version/>
  <cp:contentType/>
  <cp:contentStatus/>
</cp:coreProperties>
</file>