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38640" windowHeight="21240" tabRatio="500" activeTab="0"/>
  </bookViews>
  <sheets>
    <sheet name="PC" sheetId="1" r:id="rId1"/>
    <sheet name="Monitor" sheetId="2" r:id="rId2"/>
    <sheet name="Tablety" sheetId="4" r:id="rId3"/>
  </sheets>
  <definedNames/>
  <calcPr calcId="191029"/>
  <extLst/>
</workbook>
</file>

<file path=xl/sharedStrings.xml><?xml version="1.0" encoding="utf-8"?>
<sst xmlns="http://schemas.openxmlformats.org/spreadsheetml/2006/main" count="250" uniqueCount="156">
  <si>
    <t>Stolní počítače</t>
  </si>
  <si>
    <t xml:space="preserve">Název a výrobce zboží </t>
  </si>
  <si>
    <t>[doplní dodavatel]</t>
  </si>
  <si>
    <t>Technický parametr</t>
  </si>
  <si>
    <t>Požadovaný parametr</t>
  </si>
  <si>
    <t>Nabízený parametr *</t>
  </si>
  <si>
    <t xml:space="preserve"> - Konstrukční provedení jednotky</t>
  </si>
  <si>
    <t>Procesor</t>
  </si>
  <si>
    <t xml:space="preserve"> - Minimální výkon dle PassMark - CPU Mark</t>
  </si>
  <si>
    <t>Pevný disk</t>
  </si>
  <si>
    <t xml:space="preserve"> - Počet min. / druh</t>
  </si>
  <si>
    <t>1 / SSD</t>
  </si>
  <si>
    <t xml:space="preserve"> - Kapacita dat min. </t>
  </si>
  <si>
    <t>Optická mechanika</t>
  </si>
  <si>
    <t>DVD-RW</t>
  </si>
  <si>
    <t>x</t>
  </si>
  <si>
    <t>Grafická karta</t>
  </si>
  <si>
    <t xml:space="preserve"> - Typ</t>
  </si>
  <si>
    <t>integrovaná</t>
  </si>
  <si>
    <t>Zvuková karta</t>
  </si>
  <si>
    <t>Síťová karta</t>
  </si>
  <si>
    <t xml:space="preserve"> - Rychlost min.</t>
  </si>
  <si>
    <t xml:space="preserve"> - WiFi standardy</t>
  </si>
  <si>
    <t>Rozhraní PC - minimální počty všech typů</t>
  </si>
  <si>
    <t xml:space="preserve"> - USB 2.0 min.</t>
  </si>
  <si>
    <t xml:space="preserve"> - USB 3.1 min.</t>
  </si>
  <si>
    <t xml:space="preserve"> - Výstupy</t>
  </si>
  <si>
    <t xml:space="preserve"> -  Výstupy na sluchátka / mikrofon</t>
  </si>
  <si>
    <t>ANO - vpředu</t>
  </si>
  <si>
    <t>Klávesnice</t>
  </si>
  <si>
    <t xml:space="preserve"> - Lokalizace</t>
  </si>
  <si>
    <t>CZ-US</t>
  </si>
  <si>
    <t xml:space="preserve"> - Typ / rozhraní</t>
  </si>
  <si>
    <t>drátová / USB</t>
  </si>
  <si>
    <t>Myš</t>
  </si>
  <si>
    <t xml:space="preserve"> - Technologie</t>
  </si>
  <si>
    <t>optická</t>
  </si>
  <si>
    <t>Operační systém</t>
  </si>
  <si>
    <t>Záruka min.</t>
  </si>
  <si>
    <t>3 roky NBD on-site</t>
  </si>
  <si>
    <t>Monitory</t>
  </si>
  <si>
    <t>Úhlopříčka</t>
  </si>
  <si>
    <t>Dotykový displej</t>
  </si>
  <si>
    <t>NE</t>
  </si>
  <si>
    <t>Technologie obrazu</t>
  </si>
  <si>
    <t>LCD/LED</t>
  </si>
  <si>
    <t>Typ displeje</t>
  </si>
  <si>
    <t>IPS</t>
  </si>
  <si>
    <t>Poměr stran</t>
  </si>
  <si>
    <t>16:9 nebo 16:10</t>
  </si>
  <si>
    <t>Rozlišení</t>
  </si>
  <si>
    <t>min. 1920 x 1080 Full HD</t>
  </si>
  <si>
    <t>Konektivita min.</t>
  </si>
  <si>
    <t>Povrch zobrazovací plochy</t>
  </si>
  <si>
    <t>matný</t>
  </si>
  <si>
    <t>Další parametry</t>
  </si>
  <si>
    <t xml:space="preserve"> - Nastavitelnost</t>
  </si>
  <si>
    <t xml:space="preserve">výškově nastavitelný, PIVOT </t>
  </si>
  <si>
    <t xml:space="preserve"> - Reproduktory</t>
  </si>
  <si>
    <t xml:space="preserve"> - Ostatní</t>
  </si>
  <si>
    <t>24 měsíců</t>
  </si>
  <si>
    <t>standard ATX, provedení mATX</t>
  </si>
  <si>
    <t>16 GB DDR 4</t>
  </si>
  <si>
    <t>2 Gb</t>
  </si>
  <si>
    <t>integrovaná /RJ45</t>
  </si>
  <si>
    <t>100/1000 Mbit/s</t>
  </si>
  <si>
    <t>mini DisplayPort</t>
  </si>
  <si>
    <t xml:space="preserve">240 GB </t>
  </si>
  <si>
    <t xml:space="preserve"> - Další požadavky</t>
  </si>
  <si>
    <t xml:space="preserve"> Dedikovaná min: certifikovana pro AutoDesk SW (AutoCAD)</t>
  </si>
  <si>
    <t xml:space="preserve"> - Minimální výkon podle Passmark - G3D Mark</t>
  </si>
  <si>
    <t xml:space="preserve"> - Paměť RAM (min. velikost)</t>
  </si>
  <si>
    <t>1600 bodů</t>
  </si>
  <si>
    <t>CZ lokalizace; 64-bitová verze; pro firemní použití; plně kompatibilní se stávajícím SW jednotlivých zadavatelů, tj. s MS Windows a dalším SW na platformě Windows; rozšířená podpora min. do r. 2026</t>
  </si>
  <si>
    <t>Maximální cena s bez DPH</t>
  </si>
  <si>
    <t>Maximální cena s DPH</t>
  </si>
  <si>
    <t>24"</t>
  </si>
  <si>
    <t>D-SUB (VGA); HDMI; DisplayPort</t>
  </si>
  <si>
    <t>ANO</t>
  </si>
  <si>
    <t>Příloha č. 3 Výzvy – Technická specifikace předmětu plnění</t>
  </si>
  <si>
    <t>Další požadavky</t>
  </si>
  <si>
    <t>Maximální cena bez DPH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</si>
  <si>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</si>
  <si>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color theme="1"/>
        <rFont val="Calibri"/>
        <family val="2"/>
        <scheme val="minor"/>
      </rPr>
      <t>minimální přípustné</t>
    </r>
    <r>
      <rPr>
        <b/>
        <sz val="10"/>
        <color theme="1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</si>
  <si>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 xml:space="preserve"> - Životnost min.</t>
  </si>
  <si>
    <t>150 TBW</t>
  </si>
  <si>
    <t>čtení 2000MB/s, zápis 1000MB/s</t>
  </si>
  <si>
    <t>Základní deska</t>
  </si>
  <si>
    <t xml:space="preserve"> - Formát</t>
  </si>
  <si>
    <t>ATX</t>
  </si>
  <si>
    <t xml:space="preserve"> -Konektory</t>
  </si>
  <si>
    <t xml:space="preserve"> - Sloty</t>
  </si>
  <si>
    <t>1 x M.2 slot, M Key, pro jednotky typu 2242/2260/2280 (PCIe 2.0 x4 a SATA režim) , 2 x PCIe 3.0 x16 slot (podporuje x16/x0, x8/x8 režim)
1 x PCIe 2.0 x16 (podporuje x4 režim)
3 x PCIe 2.0 x1 slot
1 x M.2 slot, M Key, pro jednotky typu 2242/2260/2280/22110 (PCIe 3.0 x4 režim)</t>
  </si>
  <si>
    <t>7nm a menši</t>
  </si>
  <si>
    <t xml:space="preserve"> - Základní frekvence</t>
  </si>
  <si>
    <t>nejméně 3.6 GHz</t>
  </si>
  <si>
    <t xml:space="preserve"> - min. počet jader</t>
  </si>
  <si>
    <t>SSD 1 TB</t>
  </si>
  <si>
    <t xml:space="preserve"> - Připojení</t>
  </si>
  <si>
    <t>M.2 slot (PCIe NVMe 3.0 x4)</t>
  </si>
  <si>
    <t>1 SSD</t>
  </si>
  <si>
    <t xml:space="preserve"> - Min. rychlost čtení/zápis</t>
  </si>
  <si>
    <t>1800MB/s / 1800MB/s</t>
  </si>
  <si>
    <t>čtení a zápis CD/DVD/Blu-Ray</t>
  </si>
  <si>
    <t xml:space="preserve">dedikovaná  </t>
  </si>
  <si>
    <t>8GB (GDDR5)</t>
  </si>
  <si>
    <t>256-bit</t>
  </si>
  <si>
    <t xml:space="preserve"> - API</t>
  </si>
  <si>
    <t>Podpora DirectX: 12
Podpora OpenGL: 4,5
Pixel Shader Version: 5
Vertex Shader Version: 5</t>
  </si>
  <si>
    <t>PCI Express 3.0</t>
  </si>
  <si>
    <t>Operační paměť</t>
  </si>
  <si>
    <t>Paměť RAM (min. velikost a parametry)</t>
  </si>
  <si>
    <t>16GB (2x8GB) 3000MHz, CL15</t>
  </si>
  <si>
    <t>integrovaná / wifi</t>
  </si>
  <si>
    <t>802.11abgn (nemusí být integrovaná na desce)</t>
  </si>
  <si>
    <t xml:space="preserve"> - USB 3.2 gen2 min.</t>
  </si>
  <si>
    <t>23"</t>
  </si>
  <si>
    <t>HDMI; DisplayPort</t>
  </si>
  <si>
    <r>
      <rPr>
        <b/>
        <sz val="10"/>
        <rFont val="Calibri"/>
        <family val="2"/>
      </rPr>
      <t>Interní konektory</t>
    </r>
    <r>
      <rPr>
        <sz val="10"/>
        <rFont val="Calibri"/>
        <family val="2"/>
      </rPr>
      <t xml:space="preserve">
1 x 24-pin ATX hlavní napájecí konektor
1 x 8-pin ATX 12V napájecí konektor
1 x 4-pin ATX 12V napájecí konektor
6 x SATA 6Gb/s konektor
2 x USB 3.2 Gen1 konektor (podporuje 4 x USB 3.2 Gen1 (USB 3.0) port)
2 x USB 2.0 konektor (podporuje 4 x USB 2.0 port)
1 x 4-pin konektor ventilátoru CPU
1 x 4-pin konektor ventilátoru vodního chlazení
4 x 4-pin konektor systémového ventilátoru
1 x konektor pro sériový port
1 x konektor pro paralelní port
2 x konektor 12V 5050 RGB LED pásku
1 x konektor pro TPM modul
1 x audio konektor předního panelu
2 x konektor systémového panelu
1 x konektor detekce otevření skříně
1 x propojka Clear CMOS
1 x tlačítko Clear CMOS
</t>
    </r>
    <r>
      <rPr>
        <b/>
        <sz val="10"/>
        <rFont val="Calibri"/>
        <family val="2"/>
      </rPr>
      <t>Konektory na zadním panelu</t>
    </r>
    <r>
      <rPr>
        <sz val="10"/>
        <rFont val="Calibri"/>
        <family val="2"/>
      </rPr>
      <t xml:space="preserve">
1 x PS/2 combo port klávesnice a myši
2 x USB 2.0
1 x DVI-D
1 x HDMI
4 x USB 3.2 Gen1 (USB 3.0)
2 x USB 3.2 Gen2 (USB 3.1 Gen2)
1 x RJ-45
1 x optický S/PDIF výstup
5 x audio jack</t>
    </r>
  </si>
  <si>
    <t xml:space="preserve"> - Rozhraní</t>
  </si>
  <si>
    <t xml:space="preserve"> - Minimální grafická paměť</t>
  </si>
  <si>
    <t xml:space="preserve"> - Minimální šířka paměťové sběrnice</t>
  </si>
  <si>
    <t>HDMI + Display Port</t>
  </si>
  <si>
    <t>CZ</t>
  </si>
  <si>
    <t>Laserová</t>
  </si>
  <si>
    <t>Žádný (využití stávající multilicence)</t>
  </si>
  <si>
    <t>Tablety</t>
  </si>
  <si>
    <t>Tablet - typ I</t>
  </si>
  <si>
    <t xml:space="preserve">10" - 11" </t>
  </si>
  <si>
    <t>Velikost operační paměti min.</t>
  </si>
  <si>
    <t>Paměť min. velikost</t>
  </si>
  <si>
    <t>Rozlišení fotoaparátu min.</t>
  </si>
  <si>
    <t>Grafické vstupy min.</t>
  </si>
  <si>
    <t>micro USB / USB-C / mikro HDMI</t>
  </si>
  <si>
    <t>lesklý</t>
  </si>
  <si>
    <t>Wi-fi</t>
  </si>
  <si>
    <t>BlueTooth</t>
  </si>
  <si>
    <t>Vstup pro sluchátka</t>
  </si>
  <si>
    <t>Slot na pamětovou kartu</t>
  </si>
  <si>
    <t>SIM</t>
  </si>
  <si>
    <t>4G/LTE</t>
  </si>
  <si>
    <t>Kapacita baterie min.</t>
  </si>
  <si>
    <t>Ostatní</t>
  </si>
  <si>
    <t>CZ lokalizace; Android 
- musí být kompatibilní se stávajícím operačním systémem a zadavatel umožňuje nabídnutí jiného plně rovnocenného řešení</t>
  </si>
  <si>
    <t>9 500 bodů</t>
  </si>
  <si>
    <t>2 GB</t>
  </si>
  <si>
    <t>32 GB</t>
  </si>
  <si>
    <t>min. 1920 x 1200 (WUXGA)</t>
  </si>
  <si>
    <t>6000 mAh</t>
  </si>
  <si>
    <t>Pohybový senzor, gyroskop, digitální kompas</t>
  </si>
  <si>
    <t>8 Mpx</t>
  </si>
  <si>
    <t>ANO - možnost řešení kompatibilní redukcí / adaptérem</t>
  </si>
  <si>
    <t>Monitor - typ II</t>
  </si>
  <si>
    <t>Monitor - typ I</t>
  </si>
  <si>
    <t>Stolní počítač - typ I</t>
  </si>
  <si>
    <t>Stolní počítač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</si>
</sst>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rgb="FF000000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ADF2A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/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/>
      <top style="medium">
        <color theme="0" tint="-0.3499799966812134"/>
      </top>
      <bottom/>
    </border>
    <border>
      <left style="medium">
        <color theme="0" tint="-0.3499799966812134"/>
      </left>
      <right style="thin"/>
      <top style="medium">
        <color theme="0" tint="-0.3499799966812134"/>
      </top>
      <bottom style="medium">
        <color theme="0" tint="-0.3499799966812134"/>
      </bottom>
    </border>
    <border>
      <left style="thin"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/>
    </border>
    <border>
      <left/>
      <right style="medium">
        <color theme="0" tint="-0.3499799966812134"/>
      </right>
      <top style="medium">
        <color theme="0" tint="-0.3499799966812134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0" fillId="0" borderId="0" applyFont="0" applyBorder="0" applyAlignment="0" applyProtection="0"/>
    <xf numFmtId="0" fontId="5" fillId="2" borderId="1" applyAlignment="0" applyProtection="0"/>
    <xf numFmtId="0" fontId="6" fillId="0" borderId="0" applyBorder="0" applyAlignment="0" applyProtection="0"/>
    <xf numFmtId="0" fontId="7" fillId="0" borderId="0" applyBorder="0" applyAlignment="0" applyProtection="0"/>
    <xf numFmtId="0" fontId="0" fillId="0" borderId="0" applyFont="0" applyBorder="0" applyAlignment="0" applyProtection="0"/>
    <xf numFmtId="0" fontId="8" fillId="3" borderId="0" applyBorder="0" applyAlignment="0" applyProtection="0"/>
    <xf numFmtId="0" fontId="9" fillId="2" borderId="0" applyBorder="0" applyAlignment="0" applyProtection="0"/>
    <xf numFmtId="0" fontId="10" fillId="4" borderId="0" applyBorder="0" applyAlignment="0" applyProtection="0"/>
    <xf numFmtId="0" fontId="10" fillId="0" borderId="0" applyBorder="0" applyAlignment="0" applyProtection="0"/>
    <xf numFmtId="0" fontId="11" fillId="5" borderId="0" applyBorder="0" applyAlignment="0" applyProtection="0"/>
    <xf numFmtId="0" fontId="12" fillId="0" borderId="0" applyBorder="0" applyAlignment="0" applyProtection="0"/>
    <xf numFmtId="0" fontId="13" fillId="6" borderId="0" applyBorder="0" applyAlignment="0" applyProtection="0"/>
    <xf numFmtId="0" fontId="13" fillId="7" borderId="0" applyBorder="0" applyAlignment="0" applyProtection="0"/>
    <xf numFmtId="0" fontId="12" fillId="8" borderId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9">
    <xf numFmtId="0" fontId="0" fillId="0" borderId="0" xfId="0"/>
    <xf numFmtId="0" fontId="15" fillId="0" borderId="0" xfId="37" applyFont="1" applyAlignment="1">
      <alignment vertical="center" wrapText="1"/>
      <protection/>
    </xf>
    <xf numFmtId="0" fontId="17" fillId="0" borderId="0" xfId="37" applyFont="1" applyAlignment="1">
      <alignment vertical="center" wrapText="1"/>
      <protection/>
    </xf>
    <xf numFmtId="0" fontId="19" fillId="0" borderId="0" xfId="37" applyFont="1" applyBorder="1" applyAlignment="1">
      <alignment horizontal="left" vertical="center" wrapText="1"/>
      <protection/>
    </xf>
    <xf numFmtId="0" fontId="18" fillId="0" borderId="0" xfId="37" applyFont="1" applyAlignment="1">
      <alignment vertical="center" wrapText="1"/>
      <protection/>
    </xf>
    <xf numFmtId="0" fontId="15" fillId="0" borderId="0" xfId="37" applyFont="1" applyAlignment="1">
      <alignment horizontal="center" vertical="center" wrapText="1"/>
      <protection/>
    </xf>
    <xf numFmtId="164" fontId="15" fillId="0" borderId="0" xfId="37" applyNumberFormat="1" applyFont="1" applyAlignment="1">
      <alignment vertical="center" wrapText="1"/>
      <protection/>
    </xf>
    <xf numFmtId="0" fontId="24" fillId="9" borderId="2" xfId="51" applyFont="1" applyFill="1" applyBorder="1" applyAlignment="1">
      <alignment horizontal="center" vertical="center" wrapText="1"/>
      <protection/>
    </xf>
    <xf numFmtId="0" fontId="21" fillId="0" borderId="0" xfId="0" applyFont="1"/>
    <xf numFmtId="0" fontId="22" fillId="0" borderId="0" xfId="37" applyFont="1" applyAlignment="1">
      <alignment vertical="center" wrapText="1"/>
      <protection/>
    </xf>
    <xf numFmtId="0" fontId="21" fillId="0" borderId="0" xfId="62" applyFont="1" applyAlignment="1">
      <alignment vertical="center" wrapText="1"/>
      <protection/>
    </xf>
    <xf numFmtId="0" fontId="22" fillId="0" borderId="0" xfId="62" applyFont="1" applyAlignment="1">
      <alignment vertical="center" wrapText="1"/>
      <protection/>
    </xf>
    <xf numFmtId="0" fontId="24" fillId="9" borderId="2" xfId="62" applyFont="1" applyFill="1" applyBorder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23" fillId="10" borderId="3" xfId="63" applyFont="1" applyFill="1" applyBorder="1" applyAlignment="1">
      <alignment horizontal="left" vertical="center" wrapText="1"/>
      <protection/>
    </xf>
    <xf numFmtId="0" fontId="23" fillId="11" borderId="4" xfId="62" applyFont="1" applyFill="1" applyBorder="1" applyAlignment="1">
      <alignment vertical="center" wrapText="1"/>
      <protection/>
    </xf>
    <xf numFmtId="0" fontId="23" fillId="11" borderId="5" xfId="62" applyFont="1" applyFill="1" applyBorder="1" applyAlignment="1">
      <alignment horizontal="center" vertical="center" wrapText="1"/>
      <protection/>
    </xf>
    <xf numFmtId="0" fontId="23" fillId="10" borderId="6" xfId="63" applyFont="1" applyFill="1" applyBorder="1" applyAlignment="1">
      <alignment horizontal="center" vertical="center" wrapText="1"/>
      <protection/>
    </xf>
    <xf numFmtId="0" fontId="23" fillId="0" borderId="7" xfId="62" applyFont="1" applyBorder="1" applyAlignment="1">
      <alignment vertical="center" wrapText="1"/>
      <protection/>
    </xf>
    <xf numFmtId="0" fontId="24" fillId="0" borderId="8" xfId="62" applyFont="1" applyBorder="1" applyAlignment="1">
      <alignment horizontal="center" vertical="center" wrapText="1"/>
      <protection/>
    </xf>
    <xf numFmtId="0" fontId="24" fillId="9" borderId="9" xfId="62" applyFont="1" applyFill="1" applyBorder="1" applyAlignment="1">
      <alignment horizontal="center" vertical="center" wrapText="1"/>
      <protection/>
    </xf>
    <xf numFmtId="0" fontId="24" fillId="9" borderId="10" xfId="62" applyFont="1" applyFill="1" applyBorder="1" applyAlignment="1">
      <alignment horizontal="center" vertical="center" wrapText="1"/>
      <protection/>
    </xf>
    <xf numFmtId="164" fontId="24" fillId="0" borderId="8" xfId="62" applyNumberFormat="1" applyFont="1" applyBorder="1" applyAlignment="1">
      <alignment horizontal="center" vertical="center" wrapText="1"/>
      <protection/>
    </xf>
    <xf numFmtId="164" fontId="24" fillId="9" borderId="2" xfId="62" applyNumberFormat="1" applyFont="1" applyFill="1" applyBorder="1" applyAlignment="1">
      <alignment horizontal="center" vertical="center" wrapText="1"/>
      <protection/>
    </xf>
    <xf numFmtId="0" fontId="23" fillId="0" borderId="11" xfId="62" applyFont="1" applyBorder="1" applyAlignment="1">
      <alignment vertical="center" wrapText="1"/>
      <protection/>
    </xf>
    <xf numFmtId="0" fontId="24" fillId="0" borderId="12" xfId="62" applyFont="1" applyBorder="1" applyAlignment="1">
      <alignment horizontal="center" vertical="center" wrapText="1"/>
      <protection/>
    </xf>
    <xf numFmtId="0" fontId="24" fillId="9" borderId="13" xfId="62" applyFont="1" applyFill="1" applyBorder="1" applyAlignment="1">
      <alignment horizontal="center" vertical="center" wrapText="1"/>
      <protection/>
    </xf>
    <xf numFmtId="0" fontId="24" fillId="0" borderId="14" xfId="62" applyFont="1" applyBorder="1" applyAlignment="1">
      <alignment horizontal="center" vertical="center" wrapText="1"/>
      <protection/>
    </xf>
    <xf numFmtId="164" fontId="24" fillId="0" borderId="14" xfId="62" applyNumberFormat="1" applyFont="1" applyBorder="1" applyAlignment="1">
      <alignment horizontal="center" vertical="center" wrapText="1"/>
      <protection/>
    </xf>
    <xf numFmtId="0" fontId="27" fillId="9" borderId="2" xfId="51" applyFont="1" applyFill="1" applyBorder="1" applyAlignment="1">
      <alignment horizontal="center" vertical="center" wrapText="1"/>
      <protection/>
    </xf>
    <xf numFmtId="0" fontId="18" fillId="12" borderId="2" xfId="51" applyFont="1" applyFill="1" applyBorder="1" applyAlignment="1">
      <alignment horizontal="center" vertical="center" wrapText="1"/>
      <protection/>
    </xf>
    <xf numFmtId="0" fontId="15" fillId="9" borderId="2" xfId="37" applyFont="1" applyFill="1" applyBorder="1" applyAlignment="1">
      <alignment horizontal="center" vertical="center" wrapText="1"/>
      <protection/>
    </xf>
    <xf numFmtId="164" fontId="15" fillId="9" borderId="2" xfId="37" applyNumberFormat="1" applyFont="1" applyFill="1" applyBorder="1" applyAlignment="1">
      <alignment horizontal="center" vertical="center" wrapText="1"/>
      <protection/>
    </xf>
    <xf numFmtId="0" fontId="27" fillId="9" borderId="13" xfId="51" applyFont="1" applyFill="1" applyBorder="1" applyAlignment="1">
      <alignment horizontal="center" vertical="center" wrapText="1"/>
      <protection/>
    </xf>
    <xf numFmtId="0" fontId="23" fillId="10" borderId="9" xfId="63" applyFont="1" applyFill="1" applyBorder="1" applyAlignment="1">
      <alignment horizontal="center" vertical="center" wrapText="1"/>
      <protection/>
    </xf>
    <xf numFmtId="0" fontId="23" fillId="10" borderId="15" xfId="63" applyFont="1" applyFill="1" applyBorder="1" applyAlignment="1">
      <alignment horizontal="center" vertical="center" wrapText="1"/>
      <protection/>
    </xf>
    <xf numFmtId="0" fontId="27" fillId="9" borderId="16" xfId="51" applyFont="1" applyFill="1" applyBorder="1" applyAlignment="1">
      <alignment horizontal="center" vertical="center" wrapText="1"/>
      <protection/>
    </xf>
    <xf numFmtId="0" fontId="18" fillId="12" borderId="16" xfId="51" applyFont="1" applyFill="1" applyBorder="1" applyAlignment="1">
      <alignment horizontal="center" vertical="center" wrapText="1"/>
      <protection/>
    </xf>
    <xf numFmtId="0" fontId="15" fillId="9" borderId="16" xfId="37" applyFont="1" applyFill="1" applyBorder="1" applyAlignment="1">
      <alignment horizontal="center" vertical="center" wrapText="1"/>
      <protection/>
    </xf>
    <xf numFmtId="164" fontId="15" fillId="9" borderId="16" xfId="37" applyNumberFormat="1" applyFont="1" applyFill="1" applyBorder="1" applyAlignment="1">
      <alignment horizontal="center" vertical="center" wrapText="1"/>
      <protection/>
    </xf>
    <xf numFmtId="0" fontId="27" fillId="9" borderId="17" xfId="51" applyFont="1" applyFill="1" applyBorder="1" applyAlignment="1">
      <alignment horizontal="center" vertical="center" wrapText="1"/>
      <protection/>
    </xf>
    <xf numFmtId="0" fontId="23" fillId="11" borderId="18" xfId="62" applyFont="1" applyFill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 wrapText="1"/>
      <protection/>
    </xf>
    <xf numFmtId="164" fontId="24" fillId="0" borderId="19" xfId="62" applyNumberFormat="1" applyFont="1" applyBorder="1" applyAlignment="1">
      <alignment horizontal="center" vertical="center" wrapText="1"/>
      <protection/>
    </xf>
    <xf numFmtId="0" fontId="24" fillId="0" borderId="20" xfId="62" applyFont="1" applyBorder="1" applyAlignment="1">
      <alignment horizontal="center" vertical="center" wrapText="1"/>
      <protection/>
    </xf>
    <xf numFmtId="0" fontId="23" fillId="11" borderId="21" xfId="62" applyFont="1" applyFill="1" applyBorder="1" applyAlignment="1">
      <alignment horizontal="center" vertical="center" wrapText="1"/>
      <protection/>
    </xf>
    <xf numFmtId="0" fontId="24" fillId="0" borderId="22" xfId="62" applyFont="1" applyBorder="1" applyAlignment="1">
      <alignment horizontal="center" vertical="center" wrapText="1"/>
      <protection/>
    </xf>
    <xf numFmtId="0" fontId="23" fillId="10" borderId="23" xfId="63" applyFont="1" applyFill="1" applyBorder="1" applyAlignment="1">
      <alignment horizontal="left" vertical="center" wrapText="1"/>
      <protection/>
    </xf>
    <xf numFmtId="0" fontId="23" fillId="11" borderId="24" xfId="62" applyFont="1" applyFill="1" applyBorder="1" applyAlignment="1">
      <alignment vertical="center" wrapText="1"/>
      <protection/>
    </xf>
    <xf numFmtId="0" fontId="18" fillId="0" borderId="25" xfId="37" applyFont="1" applyBorder="1" applyAlignment="1">
      <alignment vertical="center" wrapText="1"/>
      <protection/>
    </xf>
    <xf numFmtId="0" fontId="18" fillId="0" borderId="25" xfId="38" applyFont="1" applyBorder="1" applyAlignment="1">
      <alignment vertical="center" wrapText="1"/>
      <protection/>
    </xf>
    <xf numFmtId="0" fontId="18" fillId="13" borderId="25" xfId="37" applyFont="1" applyFill="1" applyBorder="1" applyAlignment="1">
      <alignment vertical="center" wrapText="1"/>
      <protection/>
    </xf>
    <xf numFmtId="0" fontId="27" fillId="0" borderId="25" xfId="37" applyFont="1" applyBorder="1" applyAlignment="1">
      <alignment vertical="center" wrapText="1"/>
      <protection/>
    </xf>
    <xf numFmtId="0" fontId="18" fillId="0" borderId="26" xfId="37" applyFont="1" applyBorder="1" applyAlignment="1">
      <alignment vertical="center" wrapText="1"/>
      <protection/>
    </xf>
    <xf numFmtId="0" fontId="24" fillId="12" borderId="19" xfId="62" applyFont="1" applyFill="1" applyBorder="1" applyAlignment="1">
      <alignment horizontal="center" vertical="center" wrapText="1"/>
      <protection/>
    </xf>
    <xf numFmtId="0" fontId="24" fillId="12" borderId="14" xfId="62" applyFont="1" applyFill="1" applyBorder="1" applyAlignment="1">
      <alignment horizontal="center" vertical="center" wrapText="1"/>
      <protection/>
    </xf>
    <xf numFmtId="0" fontId="23" fillId="10" borderId="27" xfId="63" applyFont="1" applyFill="1" applyBorder="1" applyAlignment="1">
      <alignment horizontal="left" vertical="center" wrapText="1"/>
      <protection/>
    </xf>
    <xf numFmtId="0" fontId="24" fillId="12" borderId="2" xfId="51" applyFont="1" applyFill="1" applyBorder="1" applyAlignment="1">
      <alignment wrapText="1"/>
      <protection/>
    </xf>
    <xf numFmtId="0" fontId="23" fillId="12" borderId="2" xfId="51" applyFont="1" applyFill="1" applyBorder="1" applyAlignment="1">
      <alignment vertical="center" wrapText="1"/>
      <protection/>
    </xf>
    <xf numFmtId="0" fontId="24" fillId="12" borderId="2" xfId="51" applyFont="1" applyFill="1" applyBorder="1" applyAlignment="1">
      <alignment horizontal="center" vertical="center" wrapText="1"/>
      <protection/>
    </xf>
    <xf numFmtId="164" fontId="24" fillId="9" borderId="2" xfId="51" applyNumberFormat="1" applyFont="1" applyFill="1" applyBorder="1" applyAlignment="1">
      <alignment horizontal="center" vertical="center" wrapText="1"/>
      <protection/>
    </xf>
    <xf numFmtId="0" fontId="24" fillId="9" borderId="13" xfId="51" applyFont="1" applyFill="1" applyBorder="1" applyAlignment="1">
      <alignment horizontal="center" vertical="center" wrapText="1"/>
      <protection/>
    </xf>
    <xf numFmtId="0" fontId="17" fillId="13" borderId="28" xfId="37" applyFont="1" applyFill="1" applyBorder="1" applyAlignment="1">
      <alignment vertical="center" wrapText="1"/>
      <protection/>
    </xf>
    <xf numFmtId="0" fontId="15" fillId="0" borderId="7" xfId="37" applyFont="1" applyBorder="1" applyAlignment="1">
      <alignment vertical="center" wrapText="1"/>
      <protection/>
    </xf>
    <xf numFmtId="0" fontId="17" fillId="13" borderId="7" xfId="37" applyFont="1" applyFill="1" applyBorder="1" applyAlignment="1">
      <alignment vertical="center" wrapText="1"/>
      <protection/>
    </xf>
    <xf numFmtId="0" fontId="24" fillId="0" borderId="7" xfId="51" applyFont="1" applyBorder="1" applyAlignment="1">
      <alignment vertical="center" wrapText="1"/>
      <protection/>
    </xf>
    <xf numFmtId="0" fontId="17" fillId="0" borderId="7" xfId="37" applyFont="1" applyBorder="1" applyAlignment="1">
      <alignment vertical="center" wrapText="1"/>
      <protection/>
    </xf>
    <xf numFmtId="0" fontId="17" fillId="0" borderId="11" xfId="37" applyFont="1" applyBorder="1" applyAlignment="1">
      <alignment vertical="center" wrapText="1"/>
      <protection/>
    </xf>
    <xf numFmtId="0" fontId="23" fillId="11" borderId="29" xfId="62" applyFont="1" applyFill="1" applyBorder="1" applyAlignment="1">
      <alignment horizontal="center" vertical="center" wrapText="1"/>
      <protection/>
    </xf>
    <xf numFmtId="0" fontId="24" fillId="0" borderId="19" xfId="51" applyFont="1" applyFill="1" applyBorder="1" applyAlignment="1">
      <alignment horizontal="center" vertical="center" wrapText="1"/>
      <protection/>
    </xf>
    <xf numFmtId="0" fontId="24" fillId="12" borderId="19" xfId="51" applyFont="1" applyFill="1" applyBorder="1" applyAlignment="1">
      <alignment wrapText="1"/>
      <protection/>
    </xf>
    <xf numFmtId="0" fontId="24" fillId="0" borderId="19" xfId="51" applyFont="1" applyBorder="1" applyAlignment="1">
      <alignment horizontal="center" vertical="center" wrapText="1"/>
      <protection/>
    </xf>
    <xf numFmtId="0" fontId="23" fillId="12" borderId="19" xfId="51" applyFont="1" applyFill="1" applyBorder="1" applyAlignment="1">
      <alignment vertical="center" wrapText="1"/>
      <protection/>
    </xf>
    <xf numFmtId="0" fontId="15" fillId="0" borderId="19" xfId="37" applyFont="1" applyBorder="1" applyAlignment="1">
      <alignment horizontal="center" vertical="center" wrapText="1"/>
      <protection/>
    </xf>
    <xf numFmtId="164" fontId="15" fillId="0" borderId="19" xfId="37" applyNumberFormat="1" applyFont="1" applyBorder="1" applyAlignment="1">
      <alignment horizontal="center" vertical="center" wrapText="1"/>
      <protection/>
    </xf>
    <xf numFmtId="0" fontId="24" fillId="0" borderId="20" xfId="51" applyFont="1" applyBorder="1" applyAlignment="1">
      <alignment horizontal="center" vertical="center" wrapText="1"/>
      <protection/>
    </xf>
    <xf numFmtId="0" fontId="24" fillId="12" borderId="2" xfId="37" applyFont="1" applyFill="1" applyBorder="1" applyAlignment="1">
      <alignment horizontal="center" wrapText="1"/>
      <protection/>
    </xf>
    <xf numFmtId="0" fontId="18" fillId="9" borderId="2" xfId="37" applyFont="1" applyFill="1" applyBorder="1" applyAlignment="1">
      <alignment horizontal="center" vertical="center" wrapText="1"/>
      <protection/>
    </xf>
    <xf numFmtId="0" fontId="24" fillId="12" borderId="2" xfId="37" applyFont="1" applyFill="1" applyBorder="1" applyAlignment="1">
      <alignment horizontal="center" vertical="center" wrapText="1"/>
      <protection/>
    </xf>
    <xf numFmtId="0" fontId="24" fillId="9" borderId="2" xfId="37" applyFont="1" applyFill="1" applyBorder="1" applyAlignment="1">
      <alignment horizontal="center" vertical="center" wrapText="1"/>
      <protection/>
    </xf>
    <xf numFmtId="0" fontId="24" fillId="9" borderId="2" xfId="37" applyFont="1" applyFill="1" applyBorder="1" applyAlignment="1">
      <alignment vertical="center" wrapText="1"/>
      <protection/>
    </xf>
    <xf numFmtId="164" fontId="24" fillId="9" borderId="13" xfId="51" applyNumberFormat="1" applyFont="1" applyFill="1" applyBorder="1" applyAlignment="1">
      <alignment horizontal="center" vertical="center" wrapText="1"/>
      <protection/>
    </xf>
    <xf numFmtId="0" fontId="18" fillId="12" borderId="7" xfId="37" applyFont="1" applyFill="1" applyBorder="1" applyAlignment="1">
      <alignment vertical="center" wrapText="1"/>
      <protection/>
    </xf>
    <xf numFmtId="0" fontId="27" fillId="0" borderId="7" xfId="37" applyFont="1" applyBorder="1" applyAlignment="1">
      <alignment vertical="center" wrapText="1"/>
      <protection/>
    </xf>
    <xf numFmtId="0" fontId="18" fillId="0" borderId="7" xfId="37" applyFont="1" applyBorder="1" applyAlignment="1">
      <alignment vertical="center" wrapText="1"/>
      <protection/>
    </xf>
    <xf numFmtId="0" fontId="24" fillId="12" borderId="19" xfId="37" applyFont="1" applyFill="1" applyBorder="1" applyAlignment="1">
      <alignment horizontal="center" wrapText="1"/>
      <protection/>
    </xf>
    <xf numFmtId="0" fontId="27" fillId="0" borderId="19" xfId="37" applyFont="1" applyBorder="1" applyAlignment="1">
      <alignment horizontal="center" vertical="center" wrapText="1"/>
      <protection/>
    </xf>
    <xf numFmtId="0" fontId="24" fillId="12" borderId="19" xfId="37" applyFont="1" applyFill="1" applyBorder="1" applyAlignment="1">
      <alignment vertical="center" wrapText="1"/>
      <protection/>
    </xf>
    <xf numFmtId="0" fontId="24" fillId="12" borderId="19" xfId="37" applyFont="1" applyFill="1" applyBorder="1" applyAlignment="1">
      <alignment horizontal="center" vertical="center" wrapText="1"/>
      <protection/>
    </xf>
    <xf numFmtId="0" fontId="24" fillId="0" borderId="19" xfId="37" applyFont="1" applyBorder="1" applyAlignment="1">
      <alignment horizontal="center" vertical="center" wrapText="1"/>
      <protection/>
    </xf>
    <xf numFmtId="0" fontId="24" fillId="14" borderId="19" xfId="37" applyFont="1" applyFill="1" applyBorder="1" applyAlignment="1">
      <alignment horizontal="center" vertical="center" wrapText="1"/>
      <protection/>
    </xf>
    <xf numFmtId="0" fontId="18" fillId="12" borderId="19" xfId="37" applyFont="1" applyFill="1" applyBorder="1" applyAlignment="1">
      <alignment horizontal="center" vertical="center" wrapText="1"/>
      <protection/>
    </xf>
    <xf numFmtId="0" fontId="27" fillId="12" borderId="19" xfId="37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164" fontId="15" fillId="0" borderId="20" xfId="37" applyNumberFormat="1" applyFont="1" applyBorder="1" applyAlignment="1">
      <alignment horizontal="center" vertical="center" wrapText="1"/>
      <protection/>
    </xf>
    <xf numFmtId="0" fontId="22" fillId="15" borderId="3" xfId="0" applyFont="1" applyFill="1" applyBorder="1" applyAlignment="1">
      <alignment horizontal="left" vertical="center" wrapText="1"/>
    </xf>
    <xf numFmtId="0" fontId="21" fillId="0" borderId="0" xfId="64" applyFont="1" applyAlignment="1">
      <alignment vertical="center" wrapText="1"/>
      <protection/>
    </xf>
    <xf numFmtId="0" fontId="21" fillId="0" borderId="0" xfId="64" applyFont="1" applyAlignment="1">
      <alignment horizontal="center" vertical="center" wrapText="1"/>
      <protection/>
    </xf>
    <xf numFmtId="0" fontId="23" fillId="9" borderId="30" xfId="62" applyFont="1" applyFill="1" applyBorder="1" applyAlignment="1">
      <alignment horizontal="center" vertical="center" wrapText="1"/>
      <protection/>
    </xf>
    <xf numFmtId="0" fontId="23" fillId="9" borderId="31" xfId="62" applyFont="1" applyFill="1" applyBorder="1" applyAlignment="1">
      <alignment horizontal="center" vertical="center" wrapText="1"/>
      <protection/>
    </xf>
    <xf numFmtId="0" fontId="23" fillId="16" borderId="3" xfId="51" applyFont="1" applyFill="1" applyBorder="1" applyAlignment="1">
      <alignment horizontal="center" vertical="center" wrapText="1"/>
      <protection/>
    </xf>
    <xf numFmtId="0" fontId="23" fillId="16" borderId="32" xfId="51" applyFont="1" applyFill="1" applyBorder="1" applyAlignment="1">
      <alignment horizontal="center" vertical="center" wrapText="1"/>
      <protection/>
    </xf>
    <xf numFmtId="0" fontId="23" fillId="9" borderId="33" xfId="62" applyFont="1" applyFill="1" applyBorder="1" applyAlignment="1">
      <alignment horizontal="center" vertical="center" wrapText="1"/>
      <protection/>
    </xf>
    <xf numFmtId="0" fontId="23" fillId="9" borderId="34" xfId="62" applyFont="1" applyFill="1" applyBorder="1" applyAlignment="1">
      <alignment horizontal="center" vertical="center" wrapText="1"/>
      <protection/>
    </xf>
    <xf numFmtId="0" fontId="22" fillId="16" borderId="35" xfId="37" applyFont="1" applyFill="1" applyBorder="1" applyAlignment="1">
      <alignment horizontal="center" vertical="center" wrapText="1"/>
      <protection/>
    </xf>
    <xf numFmtId="0" fontId="22" fillId="16" borderId="36" xfId="37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3" fillId="9" borderId="37" xfId="62" applyFont="1" applyFill="1" applyBorder="1" applyAlignment="1">
      <alignment horizontal="center" vertical="center" wrapText="1"/>
      <protection/>
    </xf>
    <xf numFmtId="0" fontId="23" fillId="9" borderId="38" xfId="62" applyFont="1" applyFill="1" applyBorder="1" applyAlignment="1">
      <alignment horizontal="center" vertical="center" wrapText="1"/>
      <protection/>
    </xf>
    <xf numFmtId="0" fontId="23" fillId="16" borderId="30" xfId="51" applyFont="1" applyFill="1" applyBorder="1" applyAlignment="1">
      <alignment horizontal="center" vertical="center" wrapText="1"/>
      <protection/>
    </xf>
    <xf numFmtId="0" fontId="23" fillId="16" borderId="38" xfId="51" applyFont="1" applyFill="1" applyBorder="1" applyAlignment="1">
      <alignment horizontal="center" vertical="center" wrapText="1"/>
      <protection/>
    </xf>
    <xf numFmtId="0" fontId="23" fillId="16" borderId="31" xfId="51" applyFont="1" applyFill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 wrapText="1"/>
      <protection/>
    </xf>
    <xf numFmtId="0" fontId="21" fillId="0" borderId="0" xfId="62" applyFont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 wrapText="1"/>
      <protection/>
    </xf>
    <xf numFmtId="0" fontId="23" fillId="16" borderId="39" xfId="62" applyFont="1" applyFill="1" applyBorder="1" applyAlignment="1">
      <alignment horizontal="center" vertical="center" wrapText="1"/>
      <protection/>
    </xf>
    <xf numFmtId="0" fontId="23" fillId="16" borderId="40" xfId="62" applyFont="1" applyFill="1" applyBorder="1" applyAlignment="1">
      <alignment horizontal="center" vertical="center" wrapText="1"/>
      <protection/>
    </xf>
    <xf numFmtId="0" fontId="25" fillId="0" borderId="0" xfId="64" applyFont="1" applyAlignment="1">
      <alignment horizontal="center" vertical="center" wrapText="1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normální 30" xfId="37"/>
    <cellStyle name="Normální 2" xfId="38"/>
    <cellStyle name="Normální 3" xfId="39"/>
    <cellStyle name="normální 13" xfId="40"/>
    <cellStyle name="normální 13 2 2 2" xfId="41"/>
    <cellStyle name="normální 15" xfId="42"/>
    <cellStyle name="normální 11" xfId="43"/>
    <cellStyle name="normální 25" xfId="44"/>
    <cellStyle name="normální 13 2 2 2 2 2" xfId="45"/>
    <cellStyle name="normální 28" xfId="46"/>
    <cellStyle name="normální 20" xfId="47"/>
    <cellStyle name="normální 14" xfId="48"/>
    <cellStyle name="normální 13 2" xfId="49"/>
    <cellStyle name="normální 13 2 2" xfId="50"/>
    <cellStyle name="normální 30 2" xfId="51"/>
    <cellStyle name="normální 13 2 2 2 2" xfId="52"/>
    <cellStyle name="Normální 4" xfId="53"/>
    <cellStyle name="Normální 5" xfId="54"/>
    <cellStyle name="Normální 6" xfId="55"/>
    <cellStyle name="Normální 7" xfId="56"/>
    <cellStyle name="Normální 8" xfId="57"/>
    <cellStyle name="TableStyleLight1" xfId="58"/>
    <cellStyle name="Normální 2 3" xfId="59"/>
    <cellStyle name="Normální 2 2" xfId="60"/>
    <cellStyle name="Normální 2 2 2" xfId="61"/>
    <cellStyle name="normální 30 3" xfId="62"/>
    <cellStyle name="Normální 9" xfId="63"/>
    <cellStyle name="normální 30 2 2" xfId="64"/>
    <cellStyle name="Normální 2 2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E7"/>
      <rgbColor rgb="00808080"/>
      <rgbColor rgb="009999FF"/>
      <rgbColor rgb="00993366"/>
      <rgbColor rgb="00FFFFCC"/>
      <rgbColor rgb="00E2F0D9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5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1.00390625" style="1" customWidth="1"/>
    <col min="2" max="3" width="31.28125" style="1" customWidth="1"/>
    <col min="4" max="4" width="11.57421875" style="0" customWidth="1"/>
    <col min="5" max="5" width="33.140625" style="8" customWidth="1"/>
    <col min="6" max="6" width="43.7109375" style="8" customWidth="1"/>
    <col min="7" max="7" width="43.57421875" style="8" customWidth="1"/>
    <col min="8" max="1021" width="11.57421875" style="0" customWidth="1"/>
  </cols>
  <sheetData>
    <row r="1" spans="1:7" ht="29.25" customHeight="1">
      <c r="A1" s="97" t="s">
        <v>79</v>
      </c>
      <c r="B1" s="97"/>
      <c r="C1" s="97"/>
      <c r="D1" s="97"/>
      <c r="E1" s="97"/>
      <c r="F1" s="97"/>
      <c r="G1" s="97"/>
    </row>
    <row r="2" spans="1:1020" s="1" customFormat="1" ht="18.75" customHeight="1">
      <c r="A2" s="106" t="s">
        <v>0</v>
      </c>
      <c r="B2" s="106"/>
      <c r="C2" s="106"/>
      <c r="D2" s="106"/>
      <c r="E2" s="106"/>
      <c r="F2" s="106"/>
      <c r="G2" s="106"/>
      <c r="AMC2"/>
      <c r="AMD2"/>
      <c r="AME2"/>
      <c r="AMF2"/>
    </row>
    <row r="3" spans="1017:1020" s="1" customFormat="1" ht="13.5" thickBot="1">
      <c r="AMC3"/>
      <c r="AMD3"/>
      <c r="AME3"/>
      <c r="AMF3"/>
    </row>
    <row r="4" spans="2:1020" s="2" customFormat="1" ht="35.1" customHeight="1" thickBot="1">
      <c r="B4" s="100" t="s">
        <v>154</v>
      </c>
      <c r="C4" s="101"/>
      <c r="E4" s="9"/>
      <c r="F4" s="104" t="s">
        <v>155</v>
      </c>
      <c r="G4" s="105"/>
      <c r="AMC4"/>
      <c r="AMD4"/>
      <c r="AME4"/>
      <c r="AMF4"/>
    </row>
    <row r="5" spans="1:1020" s="2" customFormat="1" ht="48.75" customHeight="1" thickBot="1">
      <c r="A5" s="56" t="s">
        <v>1</v>
      </c>
      <c r="B5" s="102" t="s">
        <v>2</v>
      </c>
      <c r="C5" s="103"/>
      <c r="E5" s="95" t="s">
        <v>1</v>
      </c>
      <c r="F5" s="98" t="s">
        <v>2</v>
      </c>
      <c r="G5" s="99"/>
      <c r="AMC5"/>
      <c r="AMD5"/>
      <c r="AME5"/>
      <c r="AMF5"/>
    </row>
    <row r="6" spans="1:1020" s="2" customFormat="1" ht="27.75" customHeight="1">
      <c r="A6" s="62" t="s">
        <v>3</v>
      </c>
      <c r="B6" s="68" t="s">
        <v>4</v>
      </c>
      <c r="C6" s="17" t="s">
        <v>5</v>
      </c>
      <c r="E6" s="62" t="s">
        <v>3</v>
      </c>
      <c r="F6" s="68" t="s">
        <v>4</v>
      </c>
      <c r="G6" s="17" t="s">
        <v>5</v>
      </c>
      <c r="AMC6"/>
      <c r="AMD6"/>
      <c r="AME6"/>
      <c r="AMF6"/>
    </row>
    <row r="7" spans="1:1020" s="1" customFormat="1" ht="33" customHeight="1">
      <c r="A7" s="63" t="s">
        <v>6</v>
      </c>
      <c r="B7" s="69" t="s">
        <v>61</v>
      </c>
      <c r="C7" s="7"/>
      <c r="E7" s="82" t="s">
        <v>87</v>
      </c>
      <c r="F7" s="85"/>
      <c r="G7" s="76"/>
      <c r="AMC7"/>
      <c r="AMD7"/>
      <c r="AME7"/>
      <c r="AMF7"/>
    </row>
    <row r="8" spans="1:1020" s="1" customFormat="1" ht="21" customHeight="1">
      <c r="A8" s="64" t="s">
        <v>7</v>
      </c>
      <c r="B8" s="70"/>
      <c r="C8" s="57"/>
      <c r="E8" s="83" t="s">
        <v>88</v>
      </c>
      <c r="F8" s="86" t="s">
        <v>89</v>
      </c>
      <c r="G8" s="79"/>
      <c r="AMC8"/>
      <c r="AMD8"/>
      <c r="AME8"/>
      <c r="AMF8"/>
    </row>
    <row r="9" spans="1:1020" s="1" customFormat="1" ht="409.5" customHeight="1">
      <c r="A9" s="63" t="s">
        <v>8</v>
      </c>
      <c r="B9" s="71" t="s">
        <v>144</v>
      </c>
      <c r="C9" s="7"/>
      <c r="E9" s="83" t="s">
        <v>90</v>
      </c>
      <c r="F9" s="86" t="s">
        <v>118</v>
      </c>
      <c r="G9" s="79"/>
      <c r="AMC9"/>
      <c r="AMD9"/>
      <c r="AME9"/>
      <c r="AMF9"/>
    </row>
    <row r="10" spans="1:1020" s="1" customFormat="1" ht="105" customHeight="1">
      <c r="A10" s="63" t="s">
        <v>71</v>
      </c>
      <c r="B10" s="71" t="s">
        <v>62</v>
      </c>
      <c r="C10" s="7"/>
      <c r="E10" s="83" t="s">
        <v>91</v>
      </c>
      <c r="F10" s="86" t="s">
        <v>92</v>
      </c>
      <c r="G10" s="79"/>
      <c r="AMC10"/>
      <c r="AMD10"/>
      <c r="AME10"/>
      <c r="AMF10"/>
    </row>
    <row r="11" spans="1:1020" s="1" customFormat="1" ht="61.5" customHeight="1">
      <c r="A11" s="64" t="s">
        <v>9</v>
      </c>
      <c r="B11" s="72"/>
      <c r="C11" s="58"/>
      <c r="E11" s="82" t="s">
        <v>7</v>
      </c>
      <c r="F11" s="85"/>
      <c r="G11" s="78"/>
      <c r="AMC11"/>
      <c r="AMD11"/>
      <c r="AME11"/>
      <c r="AMF11"/>
    </row>
    <row r="12" spans="1:1020" s="1" customFormat="1" ht="47.25" customHeight="1">
      <c r="A12" s="63" t="s">
        <v>10</v>
      </c>
      <c r="B12" s="71" t="s">
        <v>11</v>
      </c>
      <c r="C12" s="7"/>
      <c r="E12" s="83" t="s">
        <v>35</v>
      </c>
      <c r="F12" s="86" t="s">
        <v>93</v>
      </c>
      <c r="G12" s="79"/>
      <c r="AMC12"/>
      <c r="AMD12"/>
      <c r="AME12"/>
      <c r="AMF12"/>
    </row>
    <row r="13" spans="1:1020" s="1" customFormat="1" ht="47.25" customHeight="1">
      <c r="A13" s="63" t="s">
        <v>12</v>
      </c>
      <c r="B13" s="71" t="s">
        <v>67</v>
      </c>
      <c r="C13" s="7"/>
      <c r="E13" s="83" t="s">
        <v>94</v>
      </c>
      <c r="F13" s="86" t="s">
        <v>95</v>
      </c>
      <c r="G13" s="79"/>
      <c r="AMC13"/>
      <c r="AMD13"/>
      <c r="AME13"/>
      <c r="AMF13"/>
    </row>
    <row r="14" spans="1:1020" s="1" customFormat="1" ht="47.25" customHeight="1">
      <c r="A14" s="63" t="s">
        <v>84</v>
      </c>
      <c r="B14" s="71" t="s">
        <v>85</v>
      </c>
      <c r="C14" s="7"/>
      <c r="E14" s="83" t="s">
        <v>96</v>
      </c>
      <c r="F14" s="86">
        <v>6</v>
      </c>
      <c r="G14" s="79"/>
      <c r="AMC14"/>
      <c r="AMD14"/>
      <c r="AME14"/>
      <c r="AMF14"/>
    </row>
    <row r="15" spans="1:1020" s="1" customFormat="1" ht="18" customHeight="1">
      <c r="A15" s="63" t="s">
        <v>68</v>
      </c>
      <c r="B15" s="71" t="s">
        <v>86</v>
      </c>
      <c r="C15" s="7"/>
      <c r="E15" s="82" t="s">
        <v>9</v>
      </c>
      <c r="F15" s="87"/>
      <c r="G15" s="78"/>
      <c r="AMC15"/>
      <c r="AMD15"/>
      <c r="AME15"/>
      <c r="AMF15"/>
    </row>
    <row r="16" spans="1:1020" s="1" customFormat="1" ht="30.75" customHeight="1">
      <c r="A16" s="64" t="s">
        <v>13</v>
      </c>
      <c r="B16" s="72"/>
      <c r="C16" s="58"/>
      <c r="E16" s="83" t="s">
        <v>12</v>
      </c>
      <c r="F16" s="86" t="s">
        <v>97</v>
      </c>
      <c r="G16" s="79"/>
      <c r="AMC16"/>
      <c r="AMD16"/>
      <c r="AME16"/>
      <c r="AMF16"/>
    </row>
    <row r="17" spans="1:1020" s="1" customFormat="1" ht="33.75" customHeight="1">
      <c r="A17" s="63" t="s">
        <v>14</v>
      </c>
      <c r="B17" s="71" t="s">
        <v>43</v>
      </c>
      <c r="C17" s="7"/>
      <c r="E17" s="83" t="s">
        <v>98</v>
      </c>
      <c r="F17" s="86" t="s">
        <v>99</v>
      </c>
      <c r="G17" s="79"/>
      <c r="AMC17"/>
      <c r="AMD17"/>
      <c r="AME17"/>
      <c r="AMF17"/>
    </row>
    <row r="18" spans="1:1020" s="1" customFormat="1" ht="32.25" customHeight="1">
      <c r="A18" s="64" t="s">
        <v>16</v>
      </c>
      <c r="B18" s="72"/>
      <c r="C18" s="59"/>
      <c r="E18" s="83" t="s">
        <v>10</v>
      </c>
      <c r="F18" s="86" t="s">
        <v>100</v>
      </c>
      <c r="G18" s="77"/>
      <c r="AMC18"/>
      <c r="AMD18"/>
      <c r="AME18"/>
      <c r="AMF18"/>
    </row>
    <row r="19" spans="1:1020" s="1" customFormat="1" ht="48.75" customHeight="1">
      <c r="A19" s="63" t="s">
        <v>17</v>
      </c>
      <c r="B19" s="71" t="s">
        <v>69</v>
      </c>
      <c r="C19" s="7"/>
      <c r="E19" s="83" t="s">
        <v>101</v>
      </c>
      <c r="F19" s="86" t="s">
        <v>102</v>
      </c>
      <c r="G19" s="79"/>
      <c r="AMC19"/>
      <c r="AMD19"/>
      <c r="AME19"/>
      <c r="AMF19"/>
    </row>
    <row r="20" spans="1:1020" s="1" customFormat="1" ht="18" customHeight="1">
      <c r="A20" s="65" t="s">
        <v>70</v>
      </c>
      <c r="B20" s="71" t="s">
        <v>72</v>
      </c>
      <c r="C20" s="7"/>
      <c r="E20" s="82" t="s">
        <v>13</v>
      </c>
      <c r="F20" s="88"/>
      <c r="G20" s="78"/>
      <c r="AMC20"/>
      <c r="AMD20"/>
      <c r="AME20"/>
      <c r="AMF20"/>
    </row>
    <row r="21" spans="1:1020" s="1" customFormat="1" ht="28.5" customHeight="1">
      <c r="A21" s="65" t="s">
        <v>71</v>
      </c>
      <c r="B21" s="71" t="s">
        <v>63</v>
      </c>
      <c r="C21" s="7"/>
      <c r="E21" s="83" t="s">
        <v>35</v>
      </c>
      <c r="F21" s="89" t="s">
        <v>103</v>
      </c>
      <c r="G21" s="77"/>
      <c r="AMC21"/>
      <c r="AMD21"/>
      <c r="AME21"/>
      <c r="AMF21"/>
    </row>
    <row r="22" spans="1:1020" s="1" customFormat="1" ht="18" customHeight="1">
      <c r="A22" s="64" t="s">
        <v>19</v>
      </c>
      <c r="B22" s="72"/>
      <c r="C22" s="58"/>
      <c r="E22" s="82" t="s">
        <v>16</v>
      </c>
      <c r="F22" s="88"/>
      <c r="G22" s="78"/>
      <c r="AMC22"/>
      <c r="AMD22"/>
      <c r="AME22"/>
      <c r="AMF22"/>
    </row>
    <row r="23" spans="1:1020" s="1" customFormat="1" ht="36" customHeight="1">
      <c r="A23" s="63" t="s">
        <v>17</v>
      </c>
      <c r="B23" s="71" t="s">
        <v>18</v>
      </c>
      <c r="C23" s="7"/>
      <c r="E23" s="83" t="s">
        <v>17</v>
      </c>
      <c r="F23" s="86" t="s">
        <v>104</v>
      </c>
      <c r="G23" s="79"/>
      <c r="AMC23"/>
      <c r="AMD23"/>
      <c r="AME23"/>
      <c r="AMF23"/>
    </row>
    <row r="24" spans="1:1020" s="1" customFormat="1" ht="33" customHeight="1">
      <c r="A24" s="64" t="s">
        <v>20</v>
      </c>
      <c r="B24" s="72"/>
      <c r="C24" s="58"/>
      <c r="E24" s="83" t="s">
        <v>120</v>
      </c>
      <c r="F24" s="89" t="s">
        <v>105</v>
      </c>
      <c r="G24" s="80"/>
      <c r="AMC24"/>
      <c r="AMD24"/>
      <c r="AME24"/>
      <c r="AMF24"/>
    </row>
    <row r="25" spans="1:1020" s="1" customFormat="1" ht="33" customHeight="1">
      <c r="A25" s="63" t="s">
        <v>17</v>
      </c>
      <c r="B25" s="71" t="s">
        <v>64</v>
      </c>
      <c r="C25" s="7"/>
      <c r="E25" s="83" t="s">
        <v>121</v>
      </c>
      <c r="F25" s="90" t="s">
        <v>106</v>
      </c>
      <c r="G25" s="79"/>
      <c r="AMC25"/>
      <c r="AMD25"/>
      <c r="AME25"/>
      <c r="AMF25"/>
    </row>
    <row r="26" spans="1:1020" s="1" customFormat="1" ht="60.75" customHeight="1">
      <c r="A26" s="63" t="s">
        <v>21</v>
      </c>
      <c r="B26" s="71" t="s">
        <v>65</v>
      </c>
      <c r="C26" s="7"/>
      <c r="E26" s="83" t="s">
        <v>107</v>
      </c>
      <c r="F26" s="90" t="s">
        <v>108</v>
      </c>
      <c r="G26" s="79"/>
      <c r="AMC26"/>
      <c r="AMD26"/>
      <c r="AME26"/>
      <c r="AMF26"/>
    </row>
    <row r="27" spans="1:1020" s="1" customFormat="1" ht="18" customHeight="1">
      <c r="A27" s="63" t="s">
        <v>22</v>
      </c>
      <c r="B27" s="71" t="s">
        <v>15</v>
      </c>
      <c r="C27" s="7"/>
      <c r="E27" s="83" t="s">
        <v>119</v>
      </c>
      <c r="F27" s="90" t="s">
        <v>109</v>
      </c>
      <c r="G27" s="79"/>
      <c r="AMC27"/>
      <c r="AMD27"/>
      <c r="AME27"/>
      <c r="AMF27"/>
    </row>
    <row r="28" spans="1:1020" s="1" customFormat="1" ht="26.25" customHeight="1">
      <c r="A28" s="64" t="s">
        <v>23</v>
      </c>
      <c r="B28" s="72"/>
      <c r="C28" s="58"/>
      <c r="E28" s="82" t="s">
        <v>110</v>
      </c>
      <c r="F28" s="91"/>
      <c r="G28" s="78"/>
      <c r="AMC28"/>
      <c r="AMD28"/>
      <c r="AME28"/>
      <c r="AMF28"/>
    </row>
    <row r="29" spans="1:1020" s="1" customFormat="1" ht="25.5" customHeight="1">
      <c r="A29" s="63" t="s">
        <v>24</v>
      </c>
      <c r="B29" s="71">
        <v>2</v>
      </c>
      <c r="C29" s="7"/>
      <c r="E29" s="83" t="s">
        <v>111</v>
      </c>
      <c r="F29" s="89" t="s">
        <v>112</v>
      </c>
      <c r="G29" s="80"/>
      <c r="AMC29"/>
      <c r="AMD29"/>
      <c r="AME29"/>
      <c r="AMF29"/>
    </row>
    <row r="30" spans="1:1020" s="1" customFormat="1" ht="23.25" customHeight="1">
      <c r="A30" s="63" t="s">
        <v>25</v>
      </c>
      <c r="B30" s="71">
        <v>2</v>
      </c>
      <c r="C30" s="7"/>
      <c r="E30" s="82" t="s">
        <v>19</v>
      </c>
      <c r="F30" s="91"/>
      <c r="G30" s="78"/>
      <c r="AMC30"/>
      <c r="AMD30"/>
      <c r="AME30"/>
      <c r="AMF30"/>
    </row>
    <row r="31" spans="1:1020" s="1" customFormat="1" ht="19.5" customHeight="1">
      <c r="A31" s="63" t="s">
        <v>26</v>
      </c>
      <c r="B31" s="71" t="s">
        <v>66</v>
      </c>
      <c r="C31" s="7"/>
      <c r="E31" s="83" t="s">
        <v>17</v>
      </c>
      <c r="F31" s="86" t="s">
        <v>18</v>
      </c>
      <c r="G31" s="77"/>
      <c r="AMC31"/>
      <c r="AMD31"/>
      <c r="AME31"/>
      <c r="AMF31"/>
    </row>
    <row r="32" spans="1:1020" s="1" customFormat="1" ht="29.25" customHeight="1">
      <c r="A32" s="63" t="s">
        <v>27</v>
      </c>
      <c r="B32" s="71" t="s">
        <v>28</v>
      </c>
      <c r="C32" s="7"/>
      <c r="E32" s="82" t="s">
        <v>20</v>
      </c>
      <c r="F32" s="91"/>
      <c r="G32" s="78"/>
      <c r="AMC32"/>
      <c r="AMD32"/>
      <c r="AME32"/>
      <c r="AMF32"/>
    </row>
    <row r="33" spans="1:1020" s="1" customFormat="1" ht="18" customHeight="1">
      <c r="A33" s="64" t="s">
        <v>29</v>
      </c>
      <c r="B33" s="72"/>
      <c r="C33" s="58"/>
      <c r="E33" s="83" t="s">
        <v>17</v>
      </c>
      <c r="F33" s="86" t="s">
        <v>113</v>
      </c>
      <c r="G33" s="77"/>
      <c r="AMC33"/>
      <c r="AMD33"/>
      <c r="AME33"/>
      <c r="AMF33"/>
    </row>
    <row r="34" spans="1:1020" s="1" customFormat="1" ht="18" customHeight="1">
      <c r="A34" s="63" t="s">
        <v>30</v>
      </c>
      <c r="B34" s="71" t="s">
        <v>31</v>
      </c>
      <c r="C34" s="7"/>
      <c r="E34" s="83" t="s">
        <v>21</v>
      </c>
      <c r="F34" s="86" t="s">
        <v>65</v>
      </c>
      <c r="G34" s="79"/>
      <c r="AMC34"/>
      <c r="AMD34"/>
      <c r="AME34"/>
      <c r="AMF34"/>
    </row>
    <row r="35" spans="1:1020" s="1" customFormat="1" ht="67.5" customHeight="1">
      <c r="A35" s="63" t="s">
        <v>32</v>
      </c>
      <c r="B35" s="71" t="s">
        <v>33</v>
      </c>
      <c r="C35" s="7"/>
      <c r="E35" s="83" t="s">
        <v>22</v>
      </c>
      <c r="F35" s="86" t="s">
        <v>114</v>
      </c>
      <c r="G35" s="79"/>
      <c r="AMC35"/>
      <c r="AMD35"/>
      <c r="AME35"/>
      <c r="AMF35"/>
    </row>
    <row r="36" spans="1:1020" s="1" customFormat="1" ht="25.5">
      <c r="A36" s="64" t="s">
        <v>34</v>
      </c>
      <c r="B36" s="72"/>
      <c r="C36" s="58"/>
      <c r="E36" s="82" t="s">
        <v>23</v>
      </c>
      <c r="F36" s="88"/>
      <c r="G36" s="78"/>
      <c r="AMC36"/>
      <c r="AMD36"/>
      <c r="AME36"/>
      <c r="AMF36"/>
    </row>
    <row r="37" spans="1:1020" s="1" customFormat="1" ht="18" customHeight="1">
      <c r="A37" s="63" t="s">
        <v>32</v>
      </c>
      <c r="B37" s="71" t="s">
        <v>33</v>
      </c>
      <c r="C37" s="7"/>
      <c r="E37" s="83" t="s">
        <v>24</v>
      </c>
      <c r="F37" s="86">
        <v>4</v>
      </c>
      <c r="G37" s="77"/>
      <c r="AMC37"/>
      <c r="AMD37"/>
      <c r="AME37"/>
      <c r="AMF37"/>
    </row>
    <row r="38" spans="1:1020" s="1" customFormat="1" ht="18" customHeight="1">
      <c r="A38" s="63" t="s">
        <v>35</v>
      </c>
      <c r="B38" s="71" t="s">
        <v>36</v>
      </c>
      <c r="C38" s="7"/>
      <c r="E38" s="83" t="s">
        <v>115</v>
      </c>
      <c r="F38" s="86">
        <v>2</v>
      </c>
      <c r="G38" s="79"/>
      <c r="AMC38"/>
      <c r="AMD38"/>
      <c r="AME38"/>
      <c r="AMF38"/>
    </row>
    <row r="39" spans="1:1020" s="1" customFormat="1" ht="18" customHeight="1">
      <c r="A39" s="64" t="s">
        <v>80</v>
      </c>
      <c r="B39" s="71" t="s">
        <v>15</v>
      </c>
      <c r="C39" s="7"/>
      <c r="E39" s="83" t="s">
        <v>26</v>
      </c>
      <c r="F39" s="86" t="s">
        <v>122</v>
      </c>
      <c r="G39" s="79"/>
      <c r="AMC39"/>
      <c r="AMD39"/>
      <c r="AME39"/>
      <c r="AMF39"/>
    </row>
    <row r="40" spans="1:1020" s="1" customFormat="1" ht="100.5" customHeight="1">
      <c r="A40" s="66" t="s">
        <v>37</v>
      </c>
      <c r="B40" s="73" t="s">
        <v>73</v>
      </c>
      <c r="C40" s="7"/>
      <c r="E40" s="83" t="s">
        <v>27</v>
      </c>
      <c r="F40" s="86" t="s">
        <v>78</v>
      </c>
      <c r="G40" s="79"/>
      <c r="AMC40"/>
      <c r="AMD40"/>
      <c r="AME40"/>
      <c r="AMF40"/>
    </row>
    <row r="41" spans="1:1020" s="1" customFormat="1" ht="18" customHeight="1">
      <c r="A41" s="66" t="s">
        <v>74</v>
      </c>
      <c r="B41" s="74">
        <v>10400</v>
      </c>
      <c r="C41" s="60"/>
      <c r="E41" s="82" t="s">
        <v>29</v>
      </c>
      <c r="F41" s="92"/>
      <c r="G41" s="78"/>
      <c r="AMC41"/>
      <c r="AMD41"/>
      <c r="AME41"/>
      <c r="AMF41"/>
    </row>
    <row r="42" spans="1:1020" s="1" customFormat="1" ht="18" customHeight="1">
      <c r="A42" s="66" t="s">
        <v>75</v>
      </c>
      <c r="B42" s="74">
        <f>B41*1.21</f>
        <v>12584</v>
      </c>
      <c r="C42" s="60"/>
      <c r="E42" s="83" t="s">
        <v>30</v>
      </c>
      <c r="F42" s="86" t="s">
        <v>123</v>
      </c>
      <c r="G42" s="77"/>
      <c r="AMC42"/>
      <c r="AMD42"/>
      <c r="AME42"/>
      <c r="AMF42"/>
    </row>
    <row r="43" spans="1:1020" s="1" customFormat="1" ht="35.25" customHeight="1" thickBot="1">
      <c r="A43" s="67" t="s">
        <v>38</v>
      </c>
      <c r="B43" s="75" t="s">
        <v>39</v>
      </c>
      <c r="C43" s="61"/>
      <c r="E43" s="83" t="s">
        <v>32</v>
      </c>
      <c r="F43" s="71" t="s">
        <v>33</v>
      </c>
      <c r="G43" s="79"/>
      <c r="AMC43"/>
      <c r="AMD43"/>
      <c r="AME43"/>
      <c r="AMF43"/>
    </row>
    <row r="44" spans="5:1020" s="1" customFormat="1" ht="28.5" customHeight="1">
      <c r="E44" s="82" t="s">
        <v>34</v>
      </c>
      <c r="F44" s="88"/>
      <c r="G44" s="78"/>
      <c r="AMC44"/>
      <c r="AMD44"/>
      <c r="AME44"/>
      <c r="AMF44"/>
    </row>
    <row r="45" spans="1:1020" s="1" customFormat="1" ht="36.75" customHeight="1">
      <c r="A45" s="3"/>
      <c r="D45" s="6"/>
      <c r="E45" s="83" t="s">
        <v>32</v>
      </c>
      <c r="F45" s="71" t="s">
        <v>33</v>
      </c>
      <c r="G45" s="77"/>
      <c r="H45" s="6"/>
      <c r="I45" s="6"/>
      <c r="J45" s="6"/>
      <c r="K45" s="6"/>
      <c r="L45" s="6"/>
      <c r="AMC45"/>
      <c r="AMD45"/>
      <c r="AME45"/>
      <c r="AMF45"/>
    </row>
    <row r="46" spans="4:1020" s="1" customFormat="1" ht="30" customHeight="1">
      <c r="D46" s="6"/>
      <c r="E46" s="83" t="s">
        <v>35</v>
      </c>
      <c r="F46" s="93" t="s">
        <v>124</v>
      </c>
      <c r="G46" s="79"/>
      <c r="H46" s="6"/>
      <c r="I46" s="6"/>
      <c r="J46" s="6"/>
      <c r="K46" s="6"/>
      <c r="L46" s="6"/>
      <c r="AMC46"/>
      <c r="AMD46"/>
      <c r="AME46"/>
      <c r="AMF46"/>
    </row>
    <row r="47" spans="5:1020" s="1" customFormat="1" ht="22.15" customHeight="1">
      <c r="E47" s="84" t="s">
        <v>37</v>
      </c>
      <c r="F47" s="86" t="s">
        <v>125</v>
      </c>
      <c r="G47" s="79"/>
      <c r="AMC47"/>
      <c r="AMD47"/>
      <c r="AME47"/>
      <c r="AMF47"/>
    </row>
    <row r="48" spans="5:1020" s="1" customFormat="1" ht="32.25" customHeight="1">
      <c r="E48" s="84" t="s">
        <v>38</v>
      </c>
      <c r="F48" s="71" t="s">
        <v>39</v>
      </c>
      <c r="G48" s="79"/>
      <c r="AMC48"/>
      <c r="AMD48"/>
      <c r="AME48"/>
      <c r="AMF48"/>
    </row>
    <row r="49" spans="5:1020" s="1" customFormat="1" ht="27.75" customHeight="1">
      <c r="E49" s="66" t="s">
        <v>74</v>
      </c>
      <c r="F49" s="74">
        <v>13000</v>
      </c>
      <c r="G49" s="60"/>
      <c r="AMC49"/>
      <c r="AMD49"/>
      <c r="AME49"/>
      <c r="AMF49"/>
    </row>
    <row r="50" spans="5:7" ht="30" customHeight="1" thickBot="1">
      <c r="E50" s="67" t="s">
        <v>75</v>
      </c>
      <c r="F50" s="94">
        <f>F49*1.21</f>
        <v>15730</v>
      </c>
      <c r="G50" s="81"/>
    </row>
    <row r="52" spans="1:7" ht="49.5" customHeight="1">
      <c r="A52" s="118" t="s">
        <v>82</v>
      </c>
      <c r="B52" s="118"/>
      <c r="C52" s="118"/>
      <c r="D52" s="118"/>
      <c r="E52" s="118"/>
      <c r="F52" s="118"/>
      <c r="G52" s="118"/>
    </row>
    <row r="53" spans="1:7" ht="66.75" customHeight="1">
      <c r="A53" s="113" t="s">
        <v>83</v>
      </c>
      <c r="B53" s="113"/>
      <c r="C53" s="113"/>
      <c r="D53" s="113"/>
      <c r="E53" s="113"/>
      <c r="F53" s="113"/>
      <c r="G53" s="113"/>
    </row>
  </sheetData>
  <mergeCells count="8">
    <mergeCell ref="A52:G52"/>
    <mergeCell ref="A53:G53"/>
    <mergeCell ref="A1:G1"/>
    <mergeCell ref="F5:G5"/>
    <mergeCell ref="B4:C4"/>
    <mergeCell ref="B5:C5"/>
    <mergeCell ref="F4:G4"/>
    <mergeCell ref="A2:G2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H24"/>
  <sheetViews>
    <sheetView workbookViewId="0" topLeftCell="A1">
      <selection activeCell="A24" sqref="A23:E24"/>
    </sheetView>
  </sheetViews>
  <sheetFormatPr defaultColWidth="9.140625" defaultRowHeight="12.75"/>
  <cols>
    <col min="1" max="1" width="30.57421875" style="1" customWidth="1"/>
    <col min="2" max="5" width="25.140625" style="5" customWidth="1"/>
    <col min="6" max="1016" width="9.140625" style="1" customWidth="1"/>
    <col min="1017" max="1023" width="11.57421875" style="0" customWidth="1"/>
  </cols>
  <sheetData>
    <row r="1" spans="1:7" ht="18.75" customHeight="1">
      <c r="A1" s="97" t="s">
        <v>79</v>
      </c>
      <c r="B1" s="97"/>
      <c r="C1" s="97"/>
      <c r="D1" s="97"/>
      <c r="E1" s="97"/>
      <c r="F1" s="96"/>
      <c r="G1" s="96"/>
    </row>
    <row r="2" spans="1:5" ht="18.75" customHeight="1">
      <c r="A2" s="107" t="s">
        <v>40</v>
      </c>
      <c r="B2" s="107"/>
      <c r="C2" s="107"/>
      <c r="D2" s="107"/>
      <c r="E2" s="107"/>
    </row>
    <row r="3" ht="8.25" customHeight="1" thickBot="1"/>
    <row r="4" spans="1:1022" s="2" customFormat="1" ht="35.1" customHeight="1" thickBot="1">
      <c r="A4" s="4"/>
      <c r="B4" s="110" t="s">
        <v>153</v>
      </c>
      <c r="C4" s="111"/>
      <c r="D4" s="110" t="s">
        <v>152</v>
      </c>
      <c r="E4" s="112"/>
      <c r="AMC4"/>
      <c r="AMD4"/>
      <c r="AME4"/>
      <c r="AMF4"/>
      <c r="AMG4"/>
      <c r="AMH4"/>
    </row>
    <row r="5" spans="1:1022" s="2" customFormat="1" ht="45.75" customHeight="1" thickBot="1">
      <c r="A5" s="47" t="s">
        <v>1</v>
      </c>
      <c r="B5" s="108" t="s">
        <v>2</v>
      </c>
      <c r="C5" s="109"/>
      <c r="D5" s="98" t="s">
        <v>2</v>
      </c>
      <c r="E5" s="99"/>
      <c r="AMC5"/>
      <c r="AMD5"/>
      <c r="AME5"/>
      <c r="AMF5"/>
      <c r="AMG5"/>
      <c r="AMH5"/>
    </row>
    <row r="6" spans="1:1022" s="2" customFormat="1" ht="35.1" customHeight="1">
      <c r="A6" s="48" t="s">
        <v>3</v>
      </c>
      <c r="B6" s="45" t="s">
        <v>4</v>
      </c>
      <c r="C6" s="35" t="s">
        <v>5</v>
      </c>
      <c r="D6" s="41" t="s">
        <v>4</v>
      </c>
      <c r="E6" s="34" t="s">
        <v>5</v>
      </c>
      <c r="AMC6"/>
      <c r="AMD6"/>
      <c r="AME6"/>
      <c r="AMF6"/>
      <c r="AMG6"/>
      <c r="AMH6"/>
    </row>
    <row r="7" spans="1:5" ht="18" customHeight="1">
      <c r="A7" s="49" t="s">
        <v>41</v>
      </c>
      <c r="B7" s="27" t="s">
        <v>76</v>
      </c>
      <c r="C7" s="36"/>
      <c r="D7" s="42" t="s">
        <v>116</v>
      </c>
      <c r="E7" s="29"/>
    </row>
    <row r="8" spans="1:5" ht="18" customHeight="1">
      <c r="A8" s="50" t="s">
        <v>42</v>
      </c>
      <c r="B8" s="27" t="s">
        <v>43</v>
      </c>
      <c r="C8" s="36"/>
      <c r="D8" s="42" t="s">
        <v>43</v>
      </c>
      <c r="E8" s="29"/>
    </row>
    <row r="9" spans="1:5" ht="18" customHeight="1">
      <c r="A9" s="49" t="s">
        <v>44</v>
      </c>
      <c r="B9" s="27" t="s">
        <v>45</v>
      </c>
      <c r="C9" s="36"/>
      <c r="D9" s="42" t="s">
        <v>45</v>
      </c>
      <c r="E9" s="29"/>
    </row>
    <row r="10" spans="1:5" ht="18" customHeight="1">
      <c r="A10" s="49" t="s">
        <v>46</v>
      </c>
      <c r="B10" s="27" t="s">
        <v>47</v>
      </c>
      <c r="C10" s="36"/>
      <c r="D10" s="42" t="s">
        <v>47</v>
      </c>
      <c r="E10" s="29"/>
    </row>
    <row r="11" spans="1:5" ht="63.75" customHeight="1">
      <c r="A11" s="49" t="s">
        <v>48</v>
      </c>
      <c r="B11" s="27" t="s">
        <v>49</v>
      </c>
      <c r="C11" s="36"/>
      <c r="D11" s="42" t="s">
        <v>49</v>
      </c>
      <c r="E11" s="29"/>
    </row>
    <row r="12" spans="1:5" ht="18" customHeight="1">
      <c r="A12" s="49" t="s">
        <v>50</v>
      </c>
      <c r="B12" s="27" t="s">
        <v>51</v>
      </c>
      <c r="C12" s="36"/>
      <c r="D12" s="42" t="s">
        <v>51</v>
      </c>
      <c r="E12" s="29"/>
    </row>
    <row r="13" spans="1:5" ht="29.25" customHeight="1">
      <c r="A13" s="49" t="s">
        <v>52</v>
      </c>
      <c r="B13" s="27" t="s">
        <v>77</v>
      </c>
      <c r="C13" s="36"/>
      <c r="D13" s="42" t="s">
        <v>117</v>
      </c>
      <c r="E13" s="29"/>
    </row>
    <row r="14" spans="1:5" ht="18" customHeight="1">
      <c r="A14" s="49" t="s">
        <v>53</v>
      </c>
      <c r="B14" s="27" t="s">
        <v>54</v>
      </c>
      <c r="C14" s="36"/>
      <c r="D14" s="42" t="s">
        <v>54</v>
      </c>
      <c r="E14" s="29"/>
    </row>
    <row r="15" spans="1:5" ht="18" customHeight="1">
      <c r="A15" s="51" t="s">
        <v>55</v>
      </c>
      <c r="B15" s="55"/>
      <c r="C15" s="37"/>
      <c r="D15" s="54"/>
      <c r="E15" s="30"/>
    </row>
    <row r="16" spans="1:5" ht="24.75" customHeight="1">
      <c r="A16" s="52" t="s">
        <v>56</v>
      </c>
      <c r="B16" s="27" t="s">
        <v>57</v>
      </c>
      <c r="C16" s="36"/>
      <c r="D16" s="42" t="s">
        <v>15</v>
      </c>
      <c r="E16" s="29"/>
    </row>
    <row r="17" spans="1:5" ht="18" customHeight="1">
      <c r="A17" s="52" t="s">
        <v>58</v>
      </c>
      <c r="B17" s="27" t="s">
        <v>78</v>
      </c>
      <c r="C17" s="36"/>
      <c r="D17" s="42" t="s">
        <v>78</v>
      </c>
      <c r="E17" s="29"/>
    </row>
    <row r="18" spans="1:5" ht="26.25" customHeight="1">
      <c r="A18" s="52" t="s">
        <v>59</v>
      </c>
      <c r="B18" s="27" t="s">
        <v>15</v>
      </c>
      <c r="C18" s="38"/>
      <c r="D18" s="42" t="s">
        <v>15</v>
      </c>
      <c r="E18" s="31"/>
    </row>
    <row r="19" spans="1:5" ht="26.25" customHeight="1">
      <c r="A19" s="49" t="s">
        <v>74</v>
      </c>
      <c r="B19" s="28">
        <v>2315</v>
      </c>
      <c r="C19" s="39"/>
      <c r="D19" s="43">
        <v>2900</v>
      </c>
      <c r="E19" s="32"/>
    </row>
    <row r="20" spans="1:5" ht="26.25" customHeight="1">
      <c r="A20" s="49" t="s">
        <v>75</v>
      </c>
      <c r="B20" s="28">
        <f>B19*1.21</f>
        <v>2801.15</v>
      </c>
      <c r="C20" s="39"/>
      <c r="D20" s="43">
        <f>D19*1.21</f>
        <v>3509</v>
      </c>
      <c r="E20" s="32"/>
    </row>
    <row r="21" spans="1:5" ht="18" customHeight="1" thickBot="1">
      <c r="A21" s="53" t="s">
        <v>38</v>
      </c>
      <c r="B21" s="46" t="s">
        <v>60</v>
      </c>
      <c r="C21" s="40"/>
      <c r="D21" s="44" t="s">
        <v>60</v>
      </c>
      <c r="E21" s="33"/>
    </row>
    <row r="22" ht="18.75" customHeight="1"/>
    <row r="23" spans="1:5" ht="58.5" customHeight="1">
      <c r="A23" s="118" t="s">
        <v>82</v>
      </c>
      <c r="B23" s="118"/>
      <c r="C23" s="118"/>
      <c r="D23" s="118"/>
      <c r="E23" s="118"/>
    </row>
    <row r="24" spans="1:5" ht="66.75" customHeight="1">
      <c r="A24" s="113" t="s">
        <v>83</v>
      </c>
      <c r="B24" s="113"/>
      <c r="C24" s="113"/>
      <c r="D24" s="113"/>
      <c r="E24" s="113"/>
    </row>
  </sheetData>
  <mergeCells count="8">
    <mergeCell ref="A23:E23"/>
    <mergeCell ref="A24:E24"/>
    <mergeCell ref="A2:E2"/>
    <mergeCell ref="A1:E1"/>
    <mergeCell ref="B5:C5"/>
    <mergeCell ref="B4:C4"/>
    <mergeCell ref="D4:E4"/>
    <mergeCell ref="D5:E5"/>
  </mergeCells>
  <printOptions/>
  <pageMargins left="0.7875" right="0.7875" top="1.025" bottom="1.025" header="0.7875" footer="0.7875"/>
  <pageSetup horizontalDpi="300" verticalDpi="300" orientation="portrait" paperSize="9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6B7F6-4C35-430B-BB11-94F84797DB0B}">
  <sheetPr>
    <pageSetUpPr fitToPage="1"/>
  </sheetPr>
  <dimension ref="A1:E29"/>
  <sheetViews>
    <sheetView showGridLines="0" workbookViewId="0" topLeftCell="A1">
      <selection activeCell="A32" sqref="A32"/>
    </sheetView>
  </sheetViews>
  <sheetFormatPr defaultColWidth="9.140625" defaultRowHeight="18.75" customHeight="1"/>
  <cols>
    <col min="1" max="1" width="30.57421875" style="10" customWidth="1"/>
    <col min="2" max="2" width="23.7109375" style="10" customWidth="1"/>
    <col min="3" max="3" width="25.28125" style="10" customWidth="1"/>
    <col min="4" max="5" width="23.7109375" style="10" customWidth="1"/>
    <col min="6" max="16384" width="9.140625" style="10" customWidth="1"/>
  </cols>
  <sheetData>
    <row r="1" spans="1:3" ht="18.75" customHeight="1">
      <c r="A1" s="114" t="s">
        <v>79</v>
      </c>
      <c r="B1" s="114"/>
      <c r="C1" s="114"/>
    </row>
    <row r="2" spans="1:5" ht="18.75" customHeight="1">
      <c r="A2" s="115" t="s">
        <v>126</v>
      </c>
      <c r="B2" s="115"/>
      <c r="C2" s="115"/>
      <c r="D2" s="11"/>
      <c r="E2" s="11"/>
    </row>
    <row r="3" ht="6" customHeight="1" thickBot="1"/>
    <row r="4" spans="1:3" s="11" customFormat="1" ht="19.5" customHeight="1" thickBot="1">
      <c r="A4" s="13"/>
      <c r="B4" s="116" t="s">
        <v>127</v>
      </c>
      <c r="C4" s="117"/>
    </row>
    <row r="5" spans="1:3" s="11" customFormat="1" ht="24.75" customHeight="1" thickBot="1">
      <c r="A5" s="14" t="s">
        <v>1</v>
      </c>
      <c r="B5" s="98" t="s">
        <v>2</v>
      </c>
      <c r="C5" s="99"/>
    </row>
    <row r="6" spans="1:3" s="11" customFormat="1" ht="29.25" customHeight="1">
      <c r="A6" s="15" t="s">
        <v>3</v>
      </c>
      <c r="B6" s="16" t="s">
        <v>4</v>
      </c>
      <c r="C6" s="17" t="s">
        <v>5</v>
      </c>
    </row>
    <row r="7" spans="1:3" ht="18" customHeight="1">
      <c r="A7" s="18" t="s">
        <v>41</v>
      </c>
      <c r="B7" s="19" t="s">
        <v>128</v>
      </c>
      <c r="C7" s="20"/>
    </row>
    <row r="8" spans="1:3" ht="18" customHeight="1">
      <c r="A8" s="18" t="s">
        <v>42</v>
      </c>
      <c r="B8" s="19" t="s">
        <v>78</v>
      </c>
      <c r="C8" s="12"/>
    </row>
    <row r="9" spans="1:3" ht="18" customHeight="1">
      <c r="A9" s="18" t="s">
        <v>129</v>
      </c>
      <c r="B9" s="19" t="s">
        <v>145</v>
      </c>
      <c r="C9" s="12"/>
    </row>
    <row r="10" spans="1:3" ht="34.5" customHeight="1">
      <c r="A10" s="18" t="s">
        <v>130</v>
      </c>
      <c r="B10" s="19" t="s">
        <v>146</v>
      </c>
      <c r="C10" s="12"/>
    </row>
    <row r="11" spans="1:3" ht="18" customHeight="1">
      <c r="A11" s="18" t="s">
        <v>50</v>
      </c>
      <c r="B11" s="19" t="s">
        <v>147</v>
      </c>
      <c r="C11" s="12"/>
    </row>
    <row r="12" spans="1:3" ht="30" customHeight="1">
      <c r="A12" s="18" t="s">
        <v>131</v>
      </c>
      <c r="B12" s="19" t="s">
        <v>150</v>
      </c>
      <c r="C12" s="12"/>
    </row>
    <row r="13" spans="1:3" ht="29.25" customHeight="1">
      <c r="A13" s="18" t="s">
        <v>132</v>
      </c>
      <c r="B13" s="19" t="s">
        <v>133</v>
      </c>
      <c r="C13" s="12"/>
    </row>
    <row r="14" spans="1:3" ht="18" customHeight="1">
      <c r="A14" s="18" t="s">
        <v>53</v>
      </c>
      <c r="B14" s="19" t="s">
        <v>134</v>
      </c>
      <c r="C14" s="12"/>
    </row>
    <row r="15" spans="1:3" ht="22.5" customHeight="1">
      <c r="A15" s="18" t="s">
        <v>135</v>
      </c>
      <c r="B15" s="19" t="s">
        <v>78</v>
      </c>
      <c r="C15" s="12"/>
    </row>
    <row r="16" spans="1:3" ht="18.75" customHeight="1">
      <c r="A16" s="18" t="s">
        <v>136</v>
      </c>
      <c r="B16" s="19" t="s">
        <v>78</v>
      </c>
      <c r="C16" s="12"/>
    </row>
    <row r="17" spans="1:3" ht="43.5" customHeight="1">
      <c r="A17" s="18" t="s">
        <v>137</v>
      </c>
      <c r="B17" s="19" t="s">
        <v>151</v>
      </c>
      <c r="C17" s="21"/>
    </row>
    <row r="18" spans="1:3" ht="18.75" customHeight="1">
      <c r="A18" s="18" t="s">
        <v>138</v>
      </c>
      <c r="B18" s="19" t="s">
        <v>78</v>
      </c>
      <c r="C18" s="12"/>
    </row>
    <row r="19" spans="1:3" ht="18.75" customHeight="1">
      <c r="A19" s="18" t="s">
        <v>139</v>
      </c>
      <c r="B19" s="19" t="s">
        <v>15</v>
      </c>
      <c r="C19" s="12"/>
    </row>
    <row r="20" spans="1:3" ht="18.75" customHeight="1">
      <c r="A20" s="18" t="s">
        <v>140</v>
      </c>
      <c r="B20" s="19" t="s">
        <v>15</v>
      </c>
      <c r="C20" s="12"/>
    </row>
    <row r="21" spans="1:3" ht="18.75" customHeight="1">
      <c r="A21" s="18" t="s">
        <v>141</v>
      </c>
      <c r="B21" s="19" t="s">
        <v>148</v>
      </c>
      <c r="C21" s="12"/>
    </row>
    <row r="22" spans="1:3" ht="38.25" customHeight="1">
      <c r="A22" s="18" t="s">
        <v>142</v>
      </c>
      <c r="B22" s="19" t="s">
        <v>149</v>
      </c>
      <c r="C22" s="12"/>
    </row>
    <row r="23" spans="1:3" ht="84.75" customHeight="1">
      <c r="A23" s="18" t="s">
        <v>37</v>
      </c>
      <c r="B23" s="19" t="s">
        <v>143</v>
      </c>
      <c r="C23" s="12"/>
    </row>
    <row r="24" spans="1:3" ht="18" customHeight="1">
      <c r="A24" s="18" t="s">
        <v>75</v>
      </c>
      <c r="B24" s="22">
        <v>5000</v>
      </c>
      <c r="C24" s="23"/>
    </row>
    <row r="25" spans="1:3" ht="18" customHeight="1">
      <c r="A25" s="18" t="s">
        <v>81</v>
      </c>
      <c r="B25" s="22">
        <f aca="true" t="shared" si="0" ref="B25">ROUND(B24/1.21,0)</f>
        <v>4132</v>
      </c>
      <c r="C25" s="23"/>
    </row>
    <row r="26" spans="1:3" ht="18.75" customHeight="1" thickBot="1">
      <c r="A26" s="24" t="s">
        <v>38</v>
      </c>
      <c r="B26" s="25" t="s">
        <v>60</v>
      </c>
      <c r="C26" s="26"/>
    </row>
    <row r="28" spans="1:3" ht="77.25" customHeight="1">
      <c r="A28" s="118" t="s">
        <v>82</v>
      </c>
      <c r="B28" s="118"/>
      <c r="C28" s="118"/>
    </row>
    <row r="29" spans="1:3" ht="68.25" customHeight="1">
      <c r="A29" s="113" t="s">
        <v>83</v>
      </c>
      <c r="B29" s="113"/>
      <c r="C29" s="113"/>
    </row>
  </sheetData>
  <mergeCells count="6">
    <mergeCell ref="A29:C29"/>
    <mergeCell ref="A1:C1"/>
    <mergeCell ref="A2:C2"/>
    <mergeCell ref="B4:C4"/>
    <mergeCell ref="B5:C5"/>
    <mergeCell ref="A28:C28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Jan Drochytka</cp:lastModifiedBy>
  <dcterms:created xsi:type="dcterms:W3CDTF">2020-10-26T10:15:11Z</dcterms:created>
  <dcterms:modified xsi:type="dcterms:W3CDTF">2020-11-06T20:34:55Z</dcterms:modified>
  <cp:category/>
  <cp:version/>
  <cp:contentType/>
  <cp:contentStatus/>
  <cp:revision>2</cp:revision>
</cp:coreProperties>
</file>