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38640" windowHeight="21240" activeTab="0"/>
  </bookViews>
  <sheets>
    <sheet name="Tiskár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<sst xmlns="http://schemas.openxmlformats.org/spreadsheetml/2006/main" count="414" uniqueCount="143">
  <si>
    <t>24 měsíců</t>
  </si>
  <si>
    <t>Záruka min.</t>
  </si>
  <si>
    <t>napájecí kabel, startovací toner, propojovací USB kabel min. 1,5 m</t>
  </si>
  <si>
    <t>Příslušenství</t>
  </si>
  <si>
    <t>Windows 7, 8, 10; Server 2016 32/64 bit</t>
  </si>
  <si>
    <t>x</t>
  </si>
  <si>
    <t>Displej</t>
  </si>
  <si>
    <t>150 listů</t>
  </si>
  <si>
    <t>Výstupní zásobník min.</t>
  </si>
  <si>
    <t>Vstupní zásobník min.</t>
  </si>
  <si>
    <t>Max. měsíční zatížitelnost minimálně</t>
  </si>
  <si>
    <t>Tisk první strany max.</t>
  </si>
  <si>
    <t xml:space="preserve">Rychlost tisku černobíle min. </t>
  </si>
  <si>
    <t>Funkce skeneru min.</t>
  </si>
  <si>
    <t>Rozlišení skeneru min.</t>
  </si>
  <si>
    <t>Rozhraní připojení min.</t>
  </si>
  <si>
    <t>ANO</t>
  </si>
  <si>
    <t>Multifunkční</t>
  </si>
  <si>
    <t>Automatický oboustranný tisk</t>
  </si>
  <si>
    <t>Technologie tisku</t>
  </si>
  <si>
    <t>Podporované formáty min.</t>
  </si>
  <si>
    <t>Technický parametr</t>
  </si>
  <si>
    <t>Tiskárny</t>
  </si>
  <si>
    <t>Požadovaný parametr</t>
  </si>
  <si>
    <t>Nabízený parametr *</t>
  </si>
  <si>
    <t xml:space="preserve">Název a výrobce zboží </t>
  </si>
  <si>
    <t>[doplní dodavatel]</t>
  </si>
  <si>
    <t xml:space="preserve">   </t>
  </si>
  <si>
    <t>černobílá</t>
  </si>
  <si>
    <t>NE</t>
  </si>
  <si>
    <t>35 str. / min</t>
  </si>
  <si>
    <t>256 MB</t>
  </si>
  <si>
    <t>DPI tisku min.</t>
  </si>
  <si>
    <t>7 s</t>
  </si>
  <si>
    <t>350 listů</t>
  </si>
  <si>
    <t>dotykový</t>
  </si>
  <si>
    <t>Fax</t>
  </si>
  <si>
    <t>Počet podavačů</t>
  </si>
  <si>
    <t>DALŠÍ POŽADAVKY:</t>
  </si>
  <si>
    <r>
      <t>Příloha č. 3 Výzvy k podání nabídek</t>
    </r>
    <r>
      <rPr>
        <sz val="12"/>
        <color theme="1"/>
        <rFont val="Calibri"/>
        <family val="2"/>
        <scheme val="minor"/>
      </rPr>
      <t xml:space="preserve"> – Technická specifikace předmětu plnění</t>
    </r>
  </si>
  <si>
    <t>1200 x 1200 (DPI)</t>
  </si>
  <si>
    <t>250 listů</t>
  </si>
  <si>
    <t>Tiskové jazyky</t>
  </si>
  <si>
    <t>Interní paměť</t>
  </si>
  <si>
    <t>Kompatibilita ovladačů min.</t>
  </si>
  <si>
    <t>A4, A5</t>
  </si>
  <si>
    <t>laserová</t>
  </si>
  <si>
    <t>USB + Ethernet RJ45</t>
  </si>
  <si>
    <t>4 000 str. / měs.</t>
  </si>
  <si>
    <r>
      <t xml:space="preserve">2 (spodní, </t>
    </r>
    <r>
      <rPr>
        <b/>
        <sz val="10"/>
        <rFont val="Calibri"/>
        <family val="2"/>
        <scheme val="minor"/>
      </rPr>
      <t>přednostní</t>
    </r>
    <r>
      <rPr>
        <sz val="10"/>
        <rFont val="Calibri"/>
        <family val="2"/>
        <scheme val="minor"/>
      </rPr>
      <t xml:space="preserve"> boční)</t>
    </r>
  </si>
  <si>
    <t xml:space="preserve">Z důvodu zachování ověřené kompatibility se stávajícím systémem musí tiskárna splňovat následující: 
- nesmí si hlídat formát papíru, ruční podavač musí být přednostní a musí být kompatibilní s předchystanými předlohami interních informačních systémů, tedy: 
- nesmí tisknout od konce sestavy,
- levý netisknutelný okraj 3mm a méně,
- horní netisknutelný okraj 5mm a méně,
- tiskárna musí umět tisk na formát papíru A6 na výšku,
- tisk a dotisk na skládané formuláře (formulář poskládaný na tři A4),
- do zásobníku papíru musí být možné umístit papír A5 na šířku.
</t>
  </si>
  <si>
    <t>barevná</t>
  </si>
  <si>
    <t>USB, LAN, Wi-Fi</t>
  </si>
  <si>
    <t>kopírování a skenování (barevné)</t>
  </si>
  <si>
    <t xml:space="preserve"> 1 200 DPI</t>
  </si>
  <si>
    <t>oboustranný automatický podavač</t>
  </si>
  <si>
    <t>25 str. / min</t>
  </si>
  <si>
    <t>20 000 str. / měs.</t>
  </si>
  <si>
    <t>500 listů</t>
  </si>
  <si>
    <t>napájecí kabel, startovací toner</t>
  </si>
  <si>
    <t>1200x1200 DPI</t>
  </si>
  <si>
    <t>Další funkce min.</t>
  </si>
  <si>
    <t xml:space="preserve">Rychlost tisku barevně min. </t>
  </si>
  <si>
    <t xml:space="preserve">Možnost rozšíření o přídavný zásobník s kapacitou min. 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</si>
  <si>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</si>
  <si>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1"/>
        <color theme="1"/>
        <rFont val="Calibri"/>
        <family val="2"/>
        <scheme val="minor"/>
      </rPr>
      <t>minimální přípustné</t>
    </r>
    <r>
      <rPr>
        <b/>
        <sz val="11"/>
        <color theme="1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</si>
  <si>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r>
      <t xml:space="preserve">monochromatická </t>
    </r>
    <r>
      <rPr>
        <sz val="10"/>
        <color rgb="FF000000"/>
        <rFont val="Calibri"/>
        <family val="2"/>
      </rPr>
      <t>laserová</t>
    </r>
  </si>
  <si>
    <t>Barva tisku</t>
  </si>
  <si>
    <t>Wifi modul</t>
  </si>
  <si>
    <t>x = nespecifikováno</t>
  </si>
  <si>
    <t>kopírování a skenování</t>
  </si>
  <si>
    <t>A3, A4, A5</t>
  </si>
  <si>
    <t>laserová/LED</t>
  </si>
  <si>
    <t>1 200 DPI</t>
  </si>
  <si>
    <t xml:space="preserve">oboustranný automatický podavač DADF, 
skenovaní do emailu a složek, 
A3, 
Typy souborů: TIFF, PDF, JPEG
optické rozpoznávání znaků (OCR)
</t>
  </si>
  <si>
    <t>30/15 str. / min A4/A3</t>
  </si>
  <si>
    <t>12 s nebo méně</t>
  </si>
  <si>
    <t>40 000 str. / měs.</t>
  </si>
  <si>
    <t>100 listů</t>
  </si>
  <si>
    <t>Windows 7, 8.1, 10  32/64 bit; Server 2016</t>
  </si>
  <si>
    <t>460 x 460 x 420</t>
  </si>
  <si>
    <t>kopírování a skenování (barevné), AirPrint</t>
  </si>
  <si>
    <t>automatický podavač; skenování do e-mailu</t>
  </si>
  <si>
    <t>38 str. / min</t>
  </si>
  <si>
    <t>10 s</t>
  </si>
  <si>
    <t>30 000 str. / měs.</t>
  </si>
  <si>
    <t>500 x 340 x 400</t>
  </si>
  <si>
    <t>20 str. / min</t>
  </si>
  <si>
    <t>12 s</t>
  </si>
  <si>
    <t>PCL 5</t>
  </si>
  <si>
    <t>10 000 str. / měs.</t>
  </si>
  <si>
    <t>Rozměry tiskárny max.</t>
  </si>
  <si>
    <t>PCL6, BR-Script3, Jazyková emulace PostScript®3 TM, PDF verze 1.7</t>
  </si>
  <si>
    <t>10Base-T/100Base-TX, IEEE 802.11b/g/n, USB 2.0, NFC</t>
  </si>
  <si>
    <t>256 MB, procesor 600 MHz</t>
  </si>
  <si>
    <t>TypCIS, duplexní skenování DADF</t>
  </si>
  <si>
    <t>min 34 str. / min</t>
  </si>
  <si>
    <t>8,5 s</t>
  </si>
  <si>
    <t xml:space="preserve"> až 15.000 str. / měs.</t>
  </si>
  <si>
    <t>Automatický podavač dokumentů (ADF)</t>
  </si>
  <si>
    <t>kapacita 50 listů předloh</t>
  </si>
  <si>
    <t>ANO barevný dotykový</t>
  </si>
  <si>
    <t>Funkce kopírování min.</t>
  </si>
  <si>
    <t>režimy: Text, text/fotografie (výchozí), text/fotografie (vysoká kvalita), fotografie</t>
  </si>
  <si>
    <t>Rozlišení kopírování:</t>
  </si>
  <si>
    <t xml:space="preserve">Rychlost kopírování min. </t>
  </si>
  <si>
    <t>Jednostranně (A4): až 38 str./min
Oboustranně (A4): až 30,3 obr./min</t>
  </si>
  <si>
    <t>až 600 x 600 DPI</t>
  </si>
  <si>
    <t>optické až 600 x 600 DPI</t>
  </si>
  <si>
    <t xml:space="preserve">Rychlost skenování min. </t>
  </si>
  <si>
    <t>Jednostranně černobíle: 38 obr./min (300 × 600 dpi)
Jednostranně barevně: 13 obr./min (300 × 600 dpi)
Oboustranně černobíle: 70 obr./min (300 × 600 dpi)
Oboustranně barevně: 26 obr./min (300 × 600 dpi)</t>
  </si>
  <si>
    <t>automatický podavač papíru, automatické skenování obou stran listu
skenování do e-mailu TIFF / JPEG / PDF / kompaktní formát PDF
kompatibilita: TWAIN, WIA, ICA</t>
  </si>
  <si>
    <t>USB 2.0 Hi-Speed, 10BASE-T/100BASE-TX/1000Base-T, Wi-Fi – 802.11b/g/n, bezdrátové přímé připojení</t>
  </si>
  <si>
    <t>Zabezpečený tisk, tisk z paměťového zařízení USB (JPEG/TIFF/PDF)</t>
  </si>
  <si>
    <t>Windows 10 Pro</t>
  </si>
  <si>
    <t>dotykový LCD</t>
  </si>
  <si>
    <t>Jednostranně: až 38 str./min (A4)
až 63,1 str./min (A5 na šířku)
Oboustranně: až 31,9 obr./min (A4)</t>
  </si>
  <si>
    <t>USB, LAN</t>
  </si>
  <si>
    <t>5 000 str. / měs.</t>
  </si>
  <si>
    <t>Windows 7, 8, 10; Server 2016, 2019 32/64 bit</t>
  </si>
  <si>
    <t>600 x 600 (DPI)</t>
  </si>
  <si>
    <t>LED</t>
  </si>
  <si>
    <t>512 MB</t>
  </si>
  <si>
    <t>až 24 str./min.</t>
  </si>
  <si>
    <t>Zmenšujte nebo zvětšujte velikost dokumentu z 25 % na 400 % v krocích po 1 %</t>
  </si>
  <si>
    <t>až 1200 x 2400 (DPI)</t>
  </si>
  <si>
    <t>Typ CIS, oboustranné skenování; skenování do min.: e-mail / OCR / USB</t>
  </si>
  <si>
    <t>14 s</t>
  </si>
  <si>
    <t>PCL6, BR-Script3, PDF verze 1.7</t>
  </si>
  <si>
    <t>min 24 str. / min</t>
  </si>
  <si>
    <t xml:space="preserve"> 20.000 str. / měs.</t>
  </si>
  <si>
    <t>Tiskárna - typ I</t>
  </si>
  <si>
    <t>Tiskárna - typ II</t>
  </si>
  <si>
    <t>Tiskárna - typ III</t>
  </si>
  <si>
    <t>Tiskárna - typ IV</t>
  </si>
  <si>
    <t>Tiskárna typ VI</t>
  </si>
  <si>
    <t>Tiskárna - typ V</t>
  </si>
  <si>
    <t>Tiskárna - typ VII</t>
  </si>
  <si>
    <t>Tiskárna - typ VIII</t>
  </si>
  <si>
    <t>Tiskárna - typ IX</t>
  </si>
  <si>
    <t>Tiskárna - typ X</t>
  </si>
  <si>
    <t>Maximální cena s DPH</t>
  </si>
  <si>
    <t>Maximální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</si>
</sst>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00">
    <xf numFmtId="0" fontId="0" fillId="0" borderId="0" xfId="0"/>
    <xf numFmtId="0" fontId="2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0" fontId="2" fillId="4" borderId="3" xfId="20" applyFont="1" applyFill="1" applyBorder="1" applyAlignment="1">
      <alignment horizontal="center"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0" fontId="11" fillId="0" borderId="4" xfId="33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164" fontId="11" fillId="4" borderId="5" xfId="20" applyNumberFormat="1" applyFont="1" applyFill="1" applyBorder="1" applyAlignment="1">
      <alignment horizontal="center" vertical="center" wrapText="1"/>
      <protection/>
    </xf>
    <xf numFmtId="0" fontId="11" fillId="5" borderId="3" xfId="33" applyFont="1" applyFill="1" applyBorder="1" applyAlignment="1">
      <alignment horizontal="center" vertical="center" wrapText="1"/>
      <protection/>
    </xf>
    <xf numFmtId="3" fontId="11" fillId="5" borderId="3" xfId="33" applyNumberFormat="1" applyFont="1" applyFill="1" applyBorder="1" applyAlignment="1">
      <alignment horizontal="center" vertical="center" wrapText="1"/>
      <protection/>
    </xf>
    <xf numFmtId="0" fontId="11" fillId="4" borderId="3" xfId="33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164" fontId="3" fillId="0" borderId="4" xfId="20" applyNumberFormat="1" applyFont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164" fontId="3" fillId="0" borderId="7" xfId="20" applyNumberFormat="1" applyFont="1" applyBorder="1" applyAlignment="1">
      <alignment horizontal="center" vertical="center" wrapText="1"/>
      <protection/>
    </xf>
    <xf numFmtId="0" fontId="6" fillId="0" borderId="8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164" fontId="3" fillId="0" borderId="9" xfId="20" applyNumberFormat="1" applyFont="1" applyBorder="1" applyAlignment="1">
      <alignment horizontal="center" vertical="center" wrapText="1"/>
      <protection/>
    </xf>
    <xf numFmtId="3" fontId="3" fillId="0" borderId="4" xfId="20" applyNumberFormat="1" applyFont="1" applyBorder="1" applyAlignment="1">
      <alignment horizontal="center" vertical="center" wrapText="1"/>
      <protection/>
    </xf>
    <xf numFmtId="164" fontId="3" fillId="4" borderId="10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Border="1" applyAlignment="1">
      <alignment horizontal="center" vertical="center" wrapText="1"/>
      <protection/>
    </xf>
    <xf numFmtId="3" fontId="3" fillId="0" borderId="8" xfId="20" applyNumberFormat="1" applyFont="1" applyBorder="1" applyAlignment="1">
      <alignment horizontal="center" vertical="center" wrapText="1"/>
      <protection/>
    </xf>
    <xf numFmtId="164" fontId="3" fillId="0" borderId="8" xfId="20" applyNumberFormat="1" applyFont="1" applyBorder="1" applyAlignment="1">
      <alignment horizontal="center" vertical="center" wrapText="1"/>
      <protection/>
    </xf>
    <xf numFmtId="0" fontId="5" fillId="3" borderId="11" xfId="0" applyFont="1" applyFill="1" applyBorder="1" applyAlignment="1">
      <alignment horizontal="left" vertical="center" wrapText="1"/>
    </xf>
    <xf numFmtId="0" fontId="5" fillId="2" borderId="12" xfId="20" applyFont="1" applyFill="1" applyBorder="1" applyAlignment="1">
      <alignment vertical="center" wrapText="1"/>
      <protection/>
    </xf>
    <xf numFmtId="0" fontId="4" fillId="0" borderId="13" xfId="20" applyFont="1" applyBorder="1" applyAlignment="1">
      <alignment vertical="center" wrapText="1"/>
      <protection/>
    </xf>
    <xf numFmtId="0" fontId="5" fillId="0" borderId="13" xfId="20" applyFont="1" applyBorder="1" applyAlignment="1">
      <alignment vertical="center" wrapText="1"/>
      <protection/>
    </xf>
    <xf numFmtId="0" fontId="4" fillId="0" borderId="13" xfId="33" applyFont="1" applyBorder="1" applyAlignment="1">
      <alignment vertical="center" wrapText="1"/>
      <protection/>
    </xf>
    <xf numFmtId="0" fontId="10" fillId="0" borderId="13" xfId="20" applyFont="1" applyBorder="1" applyAlignment="1">
      <alignment horizontal="left" vertical="center" wrapText="1"/>
      <protection/>
    </xf>
    <xf numFmtId="0" fontId="10" fillId="0" borderId="14" xfId="20" applyFont="1" applyBorder="1" applyAlignment="1">
      <alignment horizontal="left" vertical="center" wrapText="1"/>
      <protection/>
    </xf>
    <xf numFmtId="0" fontId="3" fillId="0" borderId="15" xfId="20" applyFont="1" applyBorder="1" applyAlignment="1">
      <alignment horizontal="center" vertical="center" wrapText="1"/>
      <protection/>
    </xf>
    <xf numFmtId="0" fontId="3" fillId="4" borderId="16" xfId="20" applyFont="1" applyFill="1" applyBorder="1" applyAlignment="1">
      <alignment horizontal="center" vertical="center" wrapText="1"/>
      <protection/>
    </xf>
    <xf numFmtId="49" fontId="11" fillId="4" borderId="3" xfId="20" applyNumberFormat="1" applyFont="1" applyFill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10" fillId="6" borderId="18" xfId="33" applyFont="1" applyFill="1" applyBorder="1" applyAlignment="1">
      <alignment horizontal="center" vertical="center" wrapText="1"/>
      <protection/>
    </xf>
    <xf numFmtId="0" fontId="10" fillId="7" borderId="19" xfId="33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49" fontId="11" fillId="0" borderId="4" xfId="20" applyNumberFormat="1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164" fontId="11" fillId="4" borderId="20" xfId="20" applyNumberFormat="1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164" fontId="11" fillId="4" borderId="10" xfId="20" applyNumberFormat="1" applyFont="1" applyFill="1" applyBorder="1" applyAlignment="1">
      <alignment horizontal="center" vertical="center" wrapText="1"/>
      <protection/>
    </xf>
    <xf numFmtId="164" fontId="3" fillId="4" borderId="2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3" borderId="21" xfId="20" applyFont="1" applyFill="1" applyBorder="1" applyAlignment="1">
      <alignment horizontal="center"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2" fillId="4" borderId="10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6" fillId="4" borderId="10" xfId="20" applyFont="1" applyFill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164" fontId="3" fillId="4" borderId="5" xfId="20" applyNumberFormat="1" applyFont="1" applyFill="1" applyBorder="1" applyAlignment="1">
      <alignment horizontal="center" vertical="center" wrapText="1"/>
      <protection/>
    </xf>
    <xf numFmtId="164" fontId="11" fillId="4" borderId="3" xfId="20" applyNumberFormat="1" applyFont="1" applyFill="1" applyBorder="1" applyAlignment="1">
      <alignment horizontal="center" vertical="center" wrapText="1"/>
      <protection/>
    </xf>
    <xf numFmtId="0" fontId="17" fillId="0" borderId="4" xfId="20" applyFont="1" applyBorder="1" applyAlignment="1">
      <alignment horizontal="center" vertical="center" wrapText="1"/>
      <protection/>
    </xf>
    <xf numFmtId="164" fontId="3" fillId="4" borderId="3" xfId="20" applyNumberFormat="1" applyFont="1" applyFill="1" applyBorder="1" applyAlignment="1">
      <alignment horizontal="center" vertical="center" wrapText="1"/>
      <protection/>
    </xf>
    <xf numFmtId="0" fontId="3" fillId="0" borderId="15" xfId="20" applyFont="1" applyFill="1" applyBorder="1" applyAlignment="1">
      <alignment horizontal="center" vertical="center" wrapText="1"/>
      <protection/>
    </xf>
    <xf numFmtId="3" fontId="3" fillId="0" borderId="8" xfId="20" applyNumberFormat="1" applyFont="1" applyFill="1" applyBorder="1" applyAlignment="1">
      <alignment horizontal="center" vertical="center" wrapText="1"/>
      <protection/>
    </xf>
    <xf numFmtId="164" fontId="11" fillId="0" borderId="8" xfId="20" applyNumberFormat="1" applyFont="1" applyFill="1" applyBorder="1" applyAlignment="1">
      <alignment horizontal="center" vertical="center" wrapText="1"/>
      <protection/>
    </xf>
    <xf numFmtId="164" fontId="11" fillId="0" borderId="9" xfId="20" applyNumberFormat="1" applyFont="1" applyFill="1" applyBorder="1" applyAlignment="1">
      <alignment horizontal="center" vertical="center" wrapText="1"/>
      <protection/>
    </xf>
    <xf numFmtId="0" fontId="10" fillId="6" borderId="6" xfId="33" applyFont="1" applyFill="1" applyBorder="1" applyAlignment="1">
      <alignment horizontal="center" vertical="center" wrapText="1"/>
      <protection/>
    </xf>
    <xf numFmtId="3" fontId="11" fillId="0" borderId="4" xfId="33" applyNumberFormat="1" applyFont="1" applyBorder="1" applyAlignment="1">
      <alignment horizontal="center" vertical="center" wrapText="1"/>
      <protection/>
    </xf>
    <xf numFmtId="0" fontId="10" fillId="7" borderId="2" xfId="33" applyFont="1" applyFill="1" applyBorder="1" applyAlignment="1">
      <alignment horizontal="center" vertical="center" wrapText="1"/>
      <protection/>
    </xf>
    <xf numFmtId="164" fontId="11" fillId="0" borderId="4" xfId="20" applyNumberFormat="1" applyFont="1" applyBorder="1" applyAlignment="1">
      <alignment horizontal="left" vertical="center" wrapText="1"/>
      <protection/>
    </xf>
    <xf numFmtId="164" fontId="11" fillId="0" borderId="4" xfId="20" applyNumberFormat="1" applyFont="1" applyBorder="1" applyAlignment="1">
      <alignment horizontal="center" vertical="center" wrapText="1"/>
      <protection/>
    </xf>
    <xf numFmtId="164" fontId="11" fillId="0" borderId="7" xfId="20" applyNumberFormat="1" applyFont="1" applyBorder="1" applyAlignment="1">
      <alignment horizontal="center" vertical="center" wrapText="1"/>
      <protection/>
    </xf>
    <xf numFmtId="164" fontId="2" fillId="0" borderId="4" xfId="20" applyNumberFormat="1" applyFont="1" applyBorder="1" applyAlignment="1">
      <alignment horizontal="center" vertical="center" wrapText="1"/>
      <protection/>
    </xf>
    <xf numFmtId="164" fontId="11" fillId="5" borderId="3" xfId="33" applyNumberFormat="1" applyFont="1" applyFill="1" applyBorder="1" applyAlignment="1">
      <alignment horizontal="center" vertical="center" wrapText="1"/>
      <protection/>
    </xf>
    <xf numFmtId="164" fontId="11" fillId="0" borderId="4" xfId="20" applyNumberFormat="1" applyFont="1" applyFill="1" applyBorder="1" applyAlignment="1">
      <alignment horizontal="center" vertical="center" wrapText="1"/>
      <protection/>
    </xf>
    <xf numFmtId="164" fontId="2" fillId="0" borderId="7" xfId="20" applyNumberFormat="1" applyFont="1" applyBorder="1" applyAlignment="1">
      <alignment horizontal="center" vertical="center" wrapText="1"/>
      <protection/>
    </xf>
    <xf numFmtId="164" fontId="11" fillId="5" borderId="20" xfId="33" applyNumberFormat="1" applyFont="1" applyFill="1" applyBorder="1" applyAlignment="1">
      <alignment horizontal="center" vertical="center" wrapText="1"/>
      <protection/>
    </xf>
    <xf numFmtId="164" fontId="11" fillId="0" borderId="7" xfId="20" applyNumberFormat="1" applyFont="1" applyFill="1" applyBorder="1" applyAlignment="1">
      <alignment horizontal="center" vertical="center" wrapText="1"/>
      <protection/>
    </xf>
    <xf numFmtId="49" fontId="11" fillId="4" borderId="10" xfId="20" applyNumberFormat="1" applyFont="1" applyFill="1" applyBorder="1" applyAlignment="1">
      <alignment horizontal="center" vertical="center" wrapText="1"/>
      <protection/>
    </xf>
    <xf numFmtId="0" fontId="5" fillId="8" borderId="22" xfId="20" applyFont="1" applyFill="1" applyBorder="1" applyAlignment="1">
      <alignment horizontal="center" vertical="center" wrapText="1"/>
      <protection/>
    </xf>
    <xf numFmtId="0" fontId="5" fillId="8" borderId="23" xfId="20" applyFont="1" applyFill="1" applyBorder="1" applyAlignment="1">
      <alignment horizontal="center" vertical="center" wrapText="1"/>
      <protection/>
    </xf>
    <xf numFmtId="0" fontId="5" fillId="4" borderId="11" xfId="20" applyFont="1" applyFill="1" applyBorder="1" applyAlignment="1">
      <alignment horizontal="center" vertical="center" wrapText="1"/>
      <protection/>
    </xf>
    <xf numFmtId="0" fontId="5" fillId="4" borderId="24" xfId="20" applyFont="1" applyFill="1" applyBorder="1" applyAlignment="1">
      <alignment horizontal="center" vertical="center" wrapText="1"/>
      <protection/>
    </xf>
    <xf numFmtId="0" fontId="5" fillId="8" borderId="25" xfId="20" applyFont="1" applyFill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9" borderId="26" xfId="33" applyFont="1" applyFill="1" applyBorder="1" applyAlignment="1">
      <alignment horizontal="center" vertical="center" wrapText="1"/>
      <protection/>
    </xf>
    <xf numFmtId="0" fontId="10" fillId="9" borderId="27" xfId="33" applyFont="1" applyFill="1" applyBorder="1" applyAlignment="1">
      <alignment horizontal="center" vertical="center" wrapText="1"/>
      <protection/>
    </xf>
    <xf numFmtId="0" fontId="10" fillId="5" borderId="28" xfId="33" applyFont="1" applyFill="1" applyBorder="1" applyAlignment="1">
      <alignment horizontal="center" vertical="center" wrapText="1"/>
      <protection/>
    </xf>
    <xf numFmtId="0" fontId="10" fillId="5" borderId="29" xfId="33" applyFont="1" applyFill="1" applyBorder="1" applyAlignment="1">
      <alignment horizontal="center" vertical="center" wrapText="1"/>
      <protection/>
    </xf>
    <xf numFmtId="0" fontId="5" fillId="4" borderId="22" xfId="20" applyFont="1" applyFill="1" applyBorder="1" applyAlignment="1">
      <alignment horizontal="center" vertical="center" wrapText="1"/>
      <protection/>
    </xf>
    <xf numFmtId="0" fontId="5" fillId="4" borderId="23" xfId="20" applyFont="1" applyFill="1" applyBorder="1" applyAlignment="1">
      <alignment horizontal="center" vertical="center" wrapText="1"/>
      <protection/>
    </xf>
    <xf numFmtId="0" fontId="5" fillId="4" borderId="25" xfId="20" applyFont="1" applyFill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  <cellStyle name="normální 30 4" xfId="33"/>
    <cellStyle name="Normální 3" xfId="34"/>
    <cellStyle name="Excel Built-in Normal" xfId="35"/>
    <cellStyle name="normální 13 3" xfId="36"/>
    <cellStyle name="normální 13 2 3" xfId="37"/>
    <cellStyle name="normální 13 2 2 3" xfId="38"/>
    <cellStyle name="normální 13 2 2 2 2" xfId="39"/>
    <cellStyle name="normální 13 2 2 2 2 2 2" xfId="40"/>
    <cellStyle name="normální 14 2" xfId="41"/>
    <cellStyle name="normální 20 2" xfId="42"/>
    <cellStyle name="normální 25 2" xfId="43"/>
    <cellStyle name="normální 28 2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showGridLines="0" tabSelected="1" zoomScale="85" zoomScaleNormal="85" workbookViewId="0" topLeftCell="A1">
      <pane xSplit="1" topLeftCell="I1" activePane="topRight" state="frozen"/>
      <selection pane="topRight" activeCell="T42" sqref="T42"/>
    </sheetView>
  </sheetViews>
  <sheetFormatPr defaultColWidth="9.140625" defaultRowHeight="18.75" customHeight="1"/>
  <cols>
    <col min="1" max="1" width="30.7109375" style="1" customWidth="1"/>
    <col min="2" max="7" width="30.7109375" style="3" customWidth="1"/>
    <col min="8" max="9" width="30.8515625" style="6" customWidth="1"/>
    <col min="10" max="13" width="30.7109375" style="7" customWidth="1"/>
    <col min="14" max="17" width="30.7109375" style="3" customWidth="1"/>
    <col min="18" max="21" width="30.7109375" style="55" customWidth="1"/>
    <col min="22" max="16384" width="9.140625" style="1" customWidth="1"/>
  </cols>
  <sheetData>
    <row r="1" spans="8:13" s="55" customFormat="1" ht="18.75" customHeight="1">
      <c r="H1" s="6"/>
      <c r="I1" s="6"/>
      <c r="J1" s="7"/>
      <c r="K1" s="7"/>
      <c r="L1" s="7"/>
      <c r="M1" s="7"/>
    </row>
    <row r="2" spans="1:21" ht="18.75" customHeight="1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8.75" customHeight="1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ht="7.5" customHeight="1" thickBot="1"/>
    <row r="5" spans="2:21" s="2" customFormat="1" ht="35.1" customHeight="1" thickBot="1">
      <c r="B5" s="84" t="s">
        <v>131</v>
      </c>
      <c r="C5" s="88"/>
      <c r="D5" s="84" t="s">
        <v>132</v>
      </c>
      <c r="E5" s="85"/>
      <c r="F5" s="84" t="s">
        <v>133</v>
      </c>
      <c r="G5" s="85"/>
      <c r="H5" s="93" t="s">
        <v>134</v>
      </c>
      <c r="I5" s="94"/>
      <c r="J5" s="84" t="s">
        <v>136</v>
      </c>
      <c r="K5" s="85"/>
      <c r="L5" s="84" t="s">
        <v>135</v>
      </c>
      <c r="M5" s="85"/>
      <c r="N5" s="84" t="s">
        <v>137</v>
      </c>
      <c r="O5" s="88"/>
      <c r="P5" s="84" t="s">
        <v>138</v>
      </c>
      <c r="Q5" s="85"/>
      <c r="R5" s="84" t="s">
        <v>139</v>
      </c>
      <c r="S5" s="85"/>
      <c r="T5" s="84" t="s">
        <v>140</v>
      </c>
      <c r="U5" s="85"/>
    </row>
    <row r="6" spans="1:21" s="4" customFormat="1" ht="45" customHeight="1" thickBot="1">
      <c r="A6" s="32" t="s">
        <v>25</v>
      </c>
      <c r="B6" s="97" t="s">
        <v>26</v>
      </c>
      <c r="C6" s="98"/>
      <c r="D6" s="97" t="s">
        <v>26</v>
      </c>
      <c r="E6" s="98"/>
      <c r="F6" s="99" t="s">
        <v>26</v>
      </c>
      <c r="G6" s="98"/>
      <c r="H6" s="95" t="s">
        <v>26</v>
      </c>
      <c r="I6" s="96"/>
      <c r="J6" s="86" t="s">
        <v>26</v>
      </c>
      <c r="K6" s="87"/>
      <c r="L6" s="86" t="s">
        <v>26</v>
      </c>
      <c r="M6" s="87"/>
      <c r="N6" s="86" t="s">
        <v>26</v>
      </c>
      <c r="O6" s="87"/>
      <c r="P6" s="86" t="s">
        <v>26</v>
      </c>
      <c r="Q6" s="87"/>
      <c r="R6" s="86" t="s">
        <v>26</v>
      </c>
      <c r="S6" s="87"/>
      <c r="T6" s="86" t="s">
        <v>26</v>
      </c>
      <c r="U6" s="87"/>
    </row>
    <row r="7" spans="1:21" s="4" customFormat="1" ht="27" customHeight="1">
      <c r="A7" s="33" t="s">
        <v>21</v>
      </c>
      <c r="B7" s="20" t="s">
        <v>23</v>
      </c>
      <c r="C7" s="8" t="s">
        <v>24</v>
      </c>
      <c r="D7" s="43" t="s">
        <v>23</v>
      </c>
      <c r="E7" s="44" t="s">
        <v>24</v>
      </c>
      <c r="F7" s="47" t="s">
        <v>23</v>
      </c>
      <c r="G7" s="8" t="s">
        <v>24</v>
      </c>
      <c r="H7" s="71" t="s">
        <v>23</v>
      </c>
      <c r="I7" s="73" t="s">
        <v>24</v>
      </c>
      <c r="J7" s="56" t="s">
        <v>23</v>
      </c>
      <c r="K7" s="57" t="s">
        <v>24</v>
      </c>
      <c r="L7" s="5" t="s">
        <v>23</v>
      </c>
      <c r="M7" s="8" t="s">
        <v>24</v>
      </c>
      <c r="N7" s="56" t="s">
        <v>23</v>
      </c>
      <c r="O7" s="8" t="s">
        <v>24</v>
      </c>
      <c r="P7" s="56" t="s">
        <v>23</v>
      </c>
      <c r="Q7" s="57" t="s">
        <v>24</v>
      </c>
      <c r="R7" s="56" t="s">
        <v>23</v>
      </c>
      <c r="S7" s="57" t="s">
        <v>24</v>
      </c>
      <c r="T7" s="56" t="s">
        <v>23</v>
      </c>
      <c r="U7" s="57" t="s">
        <v>24</v>
      </c>
    </row>
    <row r="8" spans="1:21" ht="29.25" customHeight="1">
      <c r="A8" s="34" t="s">
        <v>20</v>
      </c>
      <c r="B8" s="39" t="s">
        <v>45</v>
      </c>
      <c r="C8" s="40"/>
      <c r="D8" s="42" t="s">
        <v>45</v>
      </c>
      <c r="E8" s="40"/>
      <c r="F8" s="42" t="s">
        <v>45</v>
      </c>
      <c r="G8" s="40"/>
      <c r="H8" s="12" t="s">
        <v>45</v>
      </c>
      <c r="I8" s="15"/>
      <c r="J8" s="60" t="s">
        <v>45</v>
      </c>
      <c r="K8" s="58"/>
      <c r="L8" s="67" t="s">
        <v>71</v>
      </c>
      <c r="M8" s="40"/>
      <c r="N8" s="60" t="s">
        <v>45</v>
      </c>
      <c r="O8" s="9"/>
      <c r="P8" s="60" t="s">
        <v>45</v>
      </c>
      <c r="Q8" s="58"/>
      <c r="R8" s="60" t="s">
        <v>45</v>
      </c>
      <c r="S8" s="58"/>
      <c r="T8" s="60" t="s">
        <v>45</v>
      </c>
      <c r="U8" s="58"/>
    </row>
    <row r="9" spans="1:21" ht="18" customHeight="1">
      <c r="A9" s="34" t="s">
        <v>19</v>
      </c>
      <c r="B9" s="25" t="s">
        <v>46</v>
      </c>
      <c r="C9" s="9"/>
      <c r="D9" s="22" t="s">
        <v>46</v>
      </c>
      <c r="E9" s="9"/>
      <c r="F9" s="22" t="s">
        <v>46</v>
      </c>
      <c r="G9" s="9"/>
      <c r="H9" s="12" t="s">
        <v>46</v>
      </c>
      <c r="I9" s="15"/>
      <c r="J9" s="60" t="s">
        <v>46</v>
      </c>
      <c r="K9" s="58"/>
      <c r="L9" s="45" t="s">
        <v>72</v>
      </c>
      <c r="M9" s="9"/>
      <c r="N9" s="60" t="s">
        <v>66</v>
      </c>
      <c r="O9" s="9"/>
      <c r="P9" s="60" t="s">
        <v>66</v>
      </c>
      <c r="Q9" s="58"/>
      <c r="R9" s="60" t="s">
        <v>72</v>
      </c>
      <c r="S9" s="58"/>
      <c r="T9" s="60" t="s">
        <v>121</v>
      </c>
      <c r="U9" s="58"/>
    </row>
    <row r="10" spans="1:21" s="3" customFormat="1" ht="45.75" customHeight="1">
      <c r="A10" s="34" t="s">
        <v>42</v>
      </c>
      <c r="B10" s="29" t="s">
        <v>5</v>
      </c>
      <c r="C10" s="9"/>
      <c r="D10" s="22" t="s">
        <v>5</v>
      </c>
      <c r="E10" s="9"/>
      <c r="F10" s="22" t="s">
        <v>89</v>
      </c>
      <c r="G10" s="9"/>
      <c r="H10" s="13" t="s">
        <v>5</v>
      </c>
      <c r="I10" s="10"/>
      <c r="J10" s="13" t="s">
        <v>5</v>
      </c>
      <c r="K10" s="59"/>
      <c r="L10" s="49" t="s">
        <v>5</v>
      </c>
      <c r="M10" s="10"/>
      <c r="N10" s="60" t="s">
        <v>92</v>
      </c>
      <c r="O10" s="9"/>
      <c r="P10" s="60" t="s">
        <v>5</v>
      </c>
      <c r="Q10" s="58"/>
      <c r="R10" s="13" t="s">
        <v>5</v>
      </c>
      <c r="S10" s="58"/>
      <c r="T10" s="60" t="s">
        <v>128</v>
      </c>
      <c r="U10" s="58"/>
    </row>
    <row r="11" spans="1:21" ht="18" customHeight="1">
      <c r="A11" s="34" t="s">
        <v>67</v>
      </c>
      <c r="B11" s="25" t="s">
        <v>51</v>
      </c>
      <c r="C11" s="9"/>
      <c r="D11" s="22" t="s">
        <v>51</v>
      </c>
      <c r="E11" s="9"/>
      <c r="F11" s="22" t="s">
        <v>28</v>
      </c>
      <c r="G11" s="9"/>
      <c r="H11" s="12" t="s">
        <v>51</v>
      </c>
      <c r="I11" s="15"/>
      <c r="J11" s="60" t="s">
        <v>28</v>
      </c>
      <c r="K11" s="58"/>
      <c r="L11" s="45" t="s">
        <v>51</v>
      </c>
      <c r="M11" s="9"/>
      <c r="N11" s="65" t="s">
        <v>28</v>
      </c>
      <c r="O11" s="9"/>
      <c r="P11" s="60" t="s">
        <v>28</v>
      </c>
      <c r="Q11" s="58"/>
      <c r="R11" s="60" t="s">
        <v>28</v>
      </c>
      <c r="S11" s="58"/>
      <c r="T11" s="65" t="s">
        <v>51</v>
      </c>
      <c r="U11" s="58"/>
    </row>
    <row r="12" spans="1:21" ht="18" customHeight="1">
      <c r="A12" s="34" t="s">
        <v>18</v>
      </c>
      <c r="B12" s="25" t="s">
        <v>5</v>
      </c>
      <c r="C12" s="9"/>
      <c r="D12" s="22" t="s">
        <v>5</v>
      </c>
      <c r="E12" s="9"/>
      <c r="F12" s="22" t="s">
        <v>16</v>
      </c>
      <c r="G12" s="9"/>
      <c r="H12" s="12" t="s">
        <v>16</v>
      </c>
      <c r="I12" s="15"/>
      <c r="J12" s="60" t="s">
        <v>16</v>
      </c>
      <c r="K12" s="58"/>
      <c r="L12" s="45" t="s">
        <v>16</v>
      </c>
      <c r="M12" s="9"/>
      <c r="N12" s="65" t="s">
        <v>16</v>
      </c>
      <c r="O12" s="9"/>
      <c r="P12" s="60" t="s">
        <v>16</v>
      </c>
      <c r="Q12" s="58"/>
      <c r="R12" s="60" t="s">
        <v>16</v>
      </c>
      <c r="S12" s="58"/>
      <c r="T12" s="65" t="s">
        <v>16</v>
      </c>
      <c r="U12" s="58"/>
    </row>
    <row r="13" spans="1:21" ht="18" customHeight="1">
      <c r="A13" s="34" t="s">
        <v>17</v>
      </c>
      <c r="B13" s="25" t="s">
        <v>16</v>
      </c>
      <c r="C13" s="9"/>
      <c r="D13" s="22" t="s">
        <v>16</v>
      </c>
      <c r="E13" s="9"/>
      <c r="F13" s="22" t="s">
        <v>29</v>
      </c>
      <c r="G13" s="9"/>
      <c r="H13" s="12" t="s">
        <v>16</v>
      </c>
      <c r="I13" s="15"/>
      <c r="J13" s="60" t="s">
        <v>29</v>
      </c>
      <c r="K13" s="58"/>
      <c r="L13" s="45" t="s">
        <v>16</v>
      </c>
      <c r="M13" s="9"/>
      <c r="N13" s="60" t="s">
        <v>16</v>
      </c>
      <c r="O13" s="9"/>
      <c r="P13" s="60" t="s">
        <v>16</v>
      </c>
      <c r="Q13" s="58"/>
      <c r="R13" s="60" t="s">
        <v>29</v>
      </c>
      <c r="S13" s="58"/>
      <c r="T13" s="60" t="s">
        <v>16</v>
      </c>
      <c r="U13" s="58"/>
    </row>
    <row r="14" spans="1:21" ht="65.25" customHeight="1">
      <c r="A14" s="34" t="s">
        <v>15</v>
      </c>
      <c r="B14" s="25" t="s">
        <v>52</v>
      </c>
      <c r="C14" s="9"/>
      <c r="D14" s="22" t="s">
        <v>52</v>
      </c>
      <c r="E14" s="9"/>
      <c r="F14" s="22" t="s">
        <v>47</v>
      </c>
      <c r="G14" s="9"/>
      <c r="H14" s="12" t="s">
        <v>52</v>
      </c>
      <c r="I14" s="15"/>
      <c r="J14" s="60" t="s">
        <v>47</v>
      </c>
      <c r="K14" s="58"/>
      <c r="L14" s="45" t="s">
        <v>52</v>
      </c>
      <c r="M14" s="9"/>
      <c r="N14" s="65" t="s">
        <v>93</v>
      </c>
      <c r="O14" s="9"/>
      <c r="P14" s="65" t="s">
        <v>112</v>
      </c>
      <c r="Q14" s="58"/>
      <c r="R14" s="60" t="s">
        <v>117</v>
      </c>
      <c r="S14" s="58"/>
      <c r="T14" s="65" t="s">
        <v>93</v>
      </c>
      <c r="U14" s="58"/>
    </row>
    <row r="15" spans="1:21" s="3" customFormat="1" ht="74.25" customHeight="1">
      <c r="A15" s="34" t="s">
        <v>68</v>
      </c>
      <c r="B15" s="29" t="s">
        <v>5</v>
      </c>
      <c r="C15" s="9"/>
      <c r="D15" s="13" t="s">
        <v>5</v>
      </c>
      <c r="E15" s="9"/>
      <c r="F15" s="22" t="s">
        <v>5</v>
      </c>
      <c r="G15" s="9"/>
      <c r="H15" s="13" t="s">
        <v>5</v>
      </c>
      <c r="I15" s="10"/>
      <c r="J15" s="13" t="s">
        <v>5</v>
      </c>
      <c r="K15" s="59"/>
      <c r="L15" s="49" t="s">
        <v>5</v>
      </c>
      <c r="M15" s="10"/>
      <c r="N15" s="65" t="s">
        <v>5</v>
      </c>
      <c r="O15" s="9"/>
      <c r="P15" s="65" t="s">
        <v>5</v>
      </c>
      <c r="Q15" s="58"/>
      <c r="R15" s="13" t="s">
        <v>5</v>
      </c>
      <c r="S15" s="58"/>
      <c r="T15" s="65" t="s">
        <v>5</v>
      </c>
      <c r="U15" s="58"/>
    </row>
    <row r="16" spans="1:21" s="3" customFormat="1" ht="18" customHeight="1">
      <c r="A16" s="34" t="s">
        <v>43</v>
      </c>
      <c r="B16" s="25" t="s">
        <v>5</v>
      </c>
      <c r="C16" s="9"/>
      <c r="D16" s="13" t="s">
        <v>5</v>
      </c>
      <c r="E16" s="9"/>
      <c r="F16" s="22" t="s">
        <v>5</v>
      </c>
      <c r="G16" s="9"/>
      <c r="H16" s="60" t="s">
        <v>5</v>
      </c>
      <c r="I16" s="9"/>
      <c r="J16" s="60" t="s">
        <v>31</v>
      </c>
      <c r="K16" s="58"/>
      <c r="L16" s="49" t="s">
        <v>5</v>
      </c>
      <c r="M16" s="9"/>
      <c r="N16" s="60" t="s">
        <v>94</v>
      </c>
      <c r="O16" s="9"/>
      <c r="P16" s="60" t="s">
        <v>5</v>
      </c>
      <c r="Q16" s="58"/>
      <c r="R16" s="13" t="s">
        <v>5</v>
      </c>
      <c r="S16" s="58"/>
      <c r="T16" s="60" t="s">
        <v>122</v>
      </c>
      <c r="U16" s="58"/>
    </row>
    <row r="17" spans="1:21" s="3" customFormat="1" ht="18" customHeight="1">
      <c r="A17" s="34" t="s">
        <v>32</v>
      </c>
      <c r="B17" s="25" t="s">
        <v>5</v>
      </c>
      <c r="C17" s="9"/>
      <c r="D17" s="13" t="s">
        <v>5</v>
      </c>
      <c r="E17" s="9"/>
      <c r="F17" s="22" t="s">
        <v>5</v>
      </c>
      <c r="G17" s="9"/>
      <c r="H17" s="18" t="s">
        <v>5</v>
      </c>
      <c r="I17" s="9"/>
      <c r="J17" s="18" t="s">
        <v>60</v>
      </c>
      <c r="K17" s="58"/>
      <c r="L17" s="49" t="s">
        <v>5</v>
      </c>
      <c r="M17" s="9"/>
      <c r="N17" s="60" t="s">
        <v>40</v>
      </c>
      <c r="O17" s="9"/>
      <c r="P17" s="60" t="s">
        <v>120</v>
      </c>
      <c r="Q17" s="58"/>
      <c r="R17" s="13" t="s">
        <v>5</v>
      </c>
      <c r="S17" s="58"/>
      <c r="T17" s="60" t="s">
        <v>120</v>
      </c>
      <c r="U17" s="58"/>
    </row>
    <row r="18" spans="1:21" ht="31.5" customHeight="1">
      <c r="A18" s="34" t="s">
        <v>36</v>
      </c>
      <c r="B18" s="29" t="s">
        <v>5</v>
      </c>
      <c r="C18" s="9"/>
      <c r="D18" s="13" t="s">
        <v>5</v>
      </c>
      <c r="E18" s="9"/>
      <c r="F18" s="22" t="s">
        <v>5</v>
      </c>
      <c r="G18" s="9"/>
      <c r="H18" s="60" t="s">
        <v>5</v>
      </c>
      <c r="I18" s="9"/>
      <c r="J18" s="60" t="s">
        <v>5</v>
      </c>
      <c r="K18" s="58"/>
      <c r="L18" s="49" t="s">
        <v>5</v>
      </c>
      <c r="M18" s="9"/>
      <c r="N18" s="60" t="s">
        <v>5</v>
      </c>
      <c r="O18" s="9"/>
      <c r="P18" s="60" t="s">
        <v>16</v>
      </c>
      <c r="Q18" s="58"/>
      <c r="R18" s="13" t="s">
        <v>5</v>
      </c>
      <c r="S18" s="58"/>
      <c r="T18" s="60" t="s">
        <v>5</v>
      </c>
      <c r="U18" s="58"/>
    </row>
    <row r="19" spans="1:21" s="3" customFormat="1" ht="31.5" customHeight="1">
      <c r="A19" s="34" t="s">
        <v>61</v>
      </c>
      <c r="B19" s="25" t="s">
        <v>81</v>
      </c>
      <c r="C19" s="9"/>
      <c r="D19" s="22" t="s">
        <v>81</v>
      </c>
      <c r="E19" s="9"/>
      <c r="F19" s="22" t="s">
        <v>5</v>
      </c>
      <c r="G19" s="9"/>
      <c r="H19" s="12" t="s">
        <v>53</v>
      </c>
      <c r="I19" s="9"/>
      <c r="J19" s="60" t="s">
        <v>5</v>
      </c>
      <c r="K19" s="58"/>
      <c r="L19" s="45" t="s">
        <v>53</v>
      </c>
      <c r="M19" s="9"/>
      <c r="N19" s="18" t="s">
        <v>53</v>
      </c>
      <c r="O19" s="9"/>
      <c r="P19" s="12" t="s">
        <v>70</v>
      </c>
      <c r="Q19" s="58"/>
      <c r="R19" s="13" t="s">
        <v>5</v>
      </c>
      <c r="S19" s="58"/>
      <c r="T19" s="18" t="s">
        <v>81</v>
      </c>
      <c r="U19" s="58"/>
    </row>
    <row r="20" spans="1:21" ht="18" customHeight="1">
      <c r="A20" s="34" t="s">
        <v>14</v>
      </c>
      <c r="B20" s="25" t="s">
        <v>54</v>
      </c>
      <c r="C20" s="9"/>
      <c r="D20" s="22" t="s">
        <v>54</v>
      </c>
      <c r="E20" s="9"/>
      <c r="F20" s="22" t="s">
        <v>5</v>
      </c>
      <c r="G20" s="9"/>
      <c r="H20" s="12" t="s">
        <v>54</v>
      </c>
      <c r="I20" s="15"/>
      <c r="J20" s="60" t="s">
        <v>5</v>
      </c>
      <c r="K20" s="58"/>
      <c r="L20" s="45" t="s">
        <v>73</v>
      </c>
      <c r="M20" s="9"/>
      <c r="N20" s="60" t="s">
        <v>5</v>
      </c>
      <c r="O20" s="9"/>
      <c r="P20" s="60" t="s">
        <v>108</v>
      </c>
      <c r="Q20" s="58"/>
      <c r="R20" s="13" t="s">
        <v>5</v>
      </c>
      <c r="S20" s="58"/>
      <c r="T20" s="60" t="s">
        <v>125</v>
      </c>
      <c r="U20" s="58"/>
    </row>
    <row r="21" spans="1:21" s="3" customFormat="1" ht="112.5" customHeight="1">
      <c r="A21" s="34" t="s">
        <v>109</v>
      </c>
      <c r="B21" s="25" t="s">
        <v>5</v>
      </c>
      <c r="C21" s="9"/>
      <c r="D21" s="22" t="s">
        <v>5</v>
      </c>
      <c r="E21" s="9"/>
      <c r="F21" s="22" t="s">
        <v>5</v>
      </c>
      <c r="G21" s="9"/>
      <c r="H21" s="12" t="s">
        <v>5</v>
      </c>
      <c r="I21" s="15"/>
      <c r="J21" s="60" t="s">
        <v>5</v>
      </c>
      <c r="K21" s="58"/>
      <c r="L21" s="45" t="s">
        <v>5</v>
      </c>
      <c r="M21" s="9"/>
      <c r="N21" s="60" t="s">
        <v>5</v>
      </c>
      <c r="O21" s="9"/>
      <c r="P21" s="60" t="s">
        <v>110</v>
      </c>
      <c r="Q21" s="58"/>
      <c r="R21" s="13" t="s">
        <v>5</v>
      </c>
      <c r="S21" s="58"/>
      <c r="T21" s="60" t="s">
        <v>5</v>
      </c>
      <c r="U21" s="58"/>
    </row>
    <row r="22" spans="1:21" ht="84" customHeight="1">
      <c r="A22" s="34" t="s">
        <v>13</v>
      </c>
      <c r="B22" s="25" t="s">
        <v>82</v>
      </c>
      <c r="C22" s="9"/>
      <c r="D22" s="22" t="s">
        <v>82</v>
      </c>
      <c r="E22" s="9"/>
      <c r="F22" s="13" t="s">
        <v>5</v>
      </c>
      <c r="G22" s="9"/>
      <c r="H22" s="12" t="s">
        <v>55</v>
      </c>
      <c r="I22" s="15"/>
      <c r="J22" s="60" t="s">
        <v>5</v>
      </c>
      <c r="K22" s="58"/>
      <c r="L22" s="45" t="s">
        <v>74</v>
      </c>
      <c r="M22" s="9"/>
      <c r="N22" s="60" t="s">
        <v>95</v>
      </c>
      <c r="O22" s="9"/>
      <c r="P22" s="60" t="s">
        <v>111</v>
      </c>
      <c r="Q22" s="58"/>
      <c r="R22" s="13" t="s">
        <v>5</v>
      </c>
      <c r="S22" s="58"/>
      <c r="T22" s="60" t="s">
        <v>126</v>
      </c>
      <c r="U22" s="58"/>
    </row>
    <row r="23" spans="1:21" s="3" customFormat="1" ht="36.75" customHeight="1">
      <c r="A23" s="34" t="s">
        <v>104</v>
      </c>
      <c r="B23" s="25" t="s">
        <v>5</v>
      </c>
      <c r="C23" s="9"/>
      <c r="D23" s="22" t="s">
        <v>5</v>
      </c>
      <c r="E23" s="9"/>
      <c r="F23" s="13" t="s">
        <v>5</v>
      </c>
      <c r="G23" s="9"/>
      <c r="H23" s="12" t="s">
        <v>5</v>
      </c>
      <c r="I23" s="15"/>
      <c r="J23" s="60" t="s">
        <v>5</v>
      </c>
      <c r="K23" s="58"/>
      <c r="L23" s="45" t="s">
        <v>5</v>
      </c>
      <c r="M23" s="9"/>
      <c r="N23" s="60" t="s">
        <v>5</v>
      </c>
      <c r="O23" s="9"/>
      <c r="P23" s="60" t="s">
        <v>107</v>
      </c>
      <c r="Q23" s="58"/>
      <c r="R23" s="13" t="s">
        <v>5</v>
      </c>
      <c r="S23" s="58"/>
      <c r="T23" s="60" t="s">
        <v>107</v>
      </c>
      <c r="U23" s="58"/>
    </row>
    <row r="24" spans="1:21" s="3" customFormat="1" ht="84" customHeight="1">
      <c r="A24" s="34" t="s">
        <v>105</v>
      </c>
      <c r="B24" s="25" t="s">
        <v>5</v>
      </c>
      <c r="C24" s="9"/>
      <c r="D24" s="22" t="s">
        <v>5</v>
      </c>
      <c r="E24" s="9"/>
      <c r="F24" s="13" t="s">
        <v>5</v>
      </c>
      <c r="G24" s="9"/>
      <c r="H24" s="12" t="s">
        <v>5</v>
      </c>
      <c r="I24" s="15"/>
      <c r="J24" s="60" t="s">
        <v>5</v>
      </c>
      <c r="K24" s="58"/>
      <c r="L24" s="45" t="s">
        <v>5</v>
      </c>
      <c r="M24" s="9"/>
      <c r="N24" s="60" t="s">
        <v>5</v>
      </c>
      <c r="O24" s="9"/>
      <c r="P24" s="60" t="s">
        <v>106</v>
      </c>
      <c r="Q24" s="58"/>
      <c r="R24" s="13" t="s">
        <v>5</v>
      </c>
      <c r="S24" s="58"/>
      <c r="T24" s="60" t="s">
        <v>123</v>
      </c>
      <c r="U24" s="58"/>
    </row>
    <row r="25" spans="1:21" s="3" customFormat="1" ht="84" customHeight="1">
      <c r="A25" s="34" t="s">
        <v>102</v>
      </c>
      <c r="B25" s="25" t="s">
        <v>5</v>
      </c>
      <c r="C25" s="9"/>
      <c r="D25" s="22" t="s">
        <v>5</v>
      </c>
      <c r="E25" s="9"/>
      <c r="F25" s="13" t="s">
        <v>5</v>
      </c>
      <c r="G25" s="9"/>
      <c r="H25" s="12" t="s">
        <v>5</v>
      </c>
      <c r="I25" s="15"/>
      <c r="J25" s="60" t="s">
        <v>5</v>
      </c>
      <c r="K25" s="58"/>
      <c r="L25" s="45" t="s">
        <v>5</v>
      </c>
      <c r="M25" s="9"/>
      <c r="N25" s="60" t="s">
        <v>5</v>
      </c>
      <c r="O25" s="9"/>
      <c r="P25" s="60" t="s">
        <v>103</v>
      </c>
      <c r="Q25" s="58"/>
      <c r="R25" s="13" t="s">
        <v>5</v>
      </c>
      <c r="S25" s="58"/>
      <c r="T25" s="60" t="s">
        <v>124</v>
      </c>
      <c r="U25" s="58"/>
    </row>
    <row r="26" spans="1:21" ht="54" customHeight="1">
      <c r="A26" s="34" t="s">
        <v>12</v>
      </c>
      <c r="B26" s="25" t="s">
        <v>83</v>
      </c>
      <c r="C26" s="9"/>
      <c r="D26" s="22" t="s">
        <v>87</v>
      </c>
      <c r="E26" s="9"/>
      <c r="F26" s="22" t="s">
        <v>87</v>
      </c>
      <c r="G26" s="9"/>
      <c r="H26" s="12" t="s">
        <v>56</v>
      </c>
      <c r="I26" s="15"/>
      <c r="J26" s="60" t="s">
        <v>30</v>
      </c>
      <c r="K26" s="58"/>
      <c r="L26" s="45" t="s">
        <v>75</v>
      </c>
      <c r="M26" s="9"/>
      <c r="N26" s="18" t="s">
        <v>96</v>
      </c>
      <c r="O26" s="9"/>
      <c r="P26" s="60" t="s">
        <v>116</v>
      </c>
      <c r="Q26" s="58"/>
      <c r="R26" s="60" t="s">
        <v>56</v>
      </c>
      <c r="S26" s="58"/>
      <c r="T26" s="18" t="s">
        <v>129</v>
      </c>
      <c r="U26" s="58"/>
    </row>
    <row r="27" spans="1:21" s="3" customFormat="1" ht="18" customHeight="1">
      <c r="A27" s="34" t="s">
        <v>62</v>
      </c>
      <c r="B27" s="25" t="s">
        <v>83</v>
      </c>
      <c r="C27" s="9"/>
      <c r="D27" s="22" t="s">
        <v>87</v>
      </c>
      <c r="E27" s="9"/>
      <c r="F27" s="13" t="s">
        <v>5</v>
      </c>
      <c r="G27" s="9"/>
      <c r="H27" s="12" t="s">
        <v>56</v>
      </c>
      <c r="I27" s="15"/>
      <c r="J27" s="60" t="s">
        <v>5</v>
      </c>
      <c r="K27" s="58"/>
      <c r="L27" s="45" t="s">
        <v>75</v>
      </c>
      <c r="M27" s="9"/>
      <c r="N27" s="18" t="s">
        <v>5</v>
      </c>
      <c r="O27" s="9"/>
      <c r="P27" s="60" t="s">
        <v>5</v>
      </c>
      <c r="Q27" s="58"/>
      <c r="R27" s="60" t="s">
        <v>5</v>
      </c>
      <c r="S27" s="58"/>
      <c r="T27" s="18" t="s">
        <v>129</v>
      </c>
      <c r="U27" s="58"/>
    </row>
    <row r="28" spans="1:21" ht="18" customHeight="1">
      <c r="A28" s="35" t="s">
        <v>11</v>
      </c>
      <c r="B28" s="25" t="s">
        <v>84</v>
      </c>
      <c r="C28" s="10"/>
      <c r="D28" s="22" t="s">
        <v>88</v>
      </c>
      <c r="E28" s="10"/>
      <c r="F28" s="13" t="s">
        <v>84</v>
      </c>
      <c r="G28" s="10"/>
      <c r="H28" s="13" t="s">
        <v>5</v>
      </c>
      <c r="I28" s="15"/>
      <c r="J28" s="13" t="s">
        <v>33</v>
      </c>
      <c r="K28" s="59"/>
      <c r="L28" s="45" t="s">
        <v>76</v>
      </c>
      <c r="M28" s="10"/>
      <c r="N28" s="51" t="s">
        <v>97</v>
      </c>
      <c r="O28" s="10"/>
      <c r="P28" s="13" t="s">
        <v>97</v>
      </c>
      <c r="Q28" s="59"/>
      <c r="R28" s="60" t="s">
        <v>88</v>
      </c>
      <c r="S28" s="59"/>
      <c r="T28" s="51" t="s">
        <v>127</v>
      </c>
      <c r="U28" s="59"/>
    </row>
    <row r="29" spans="1:21" ht="38.25" customHeight="1">
      <c r="A29" s="35" t="s">
        <v>10</v>
      </c>
      <c r="B29" s="30" t="s">
        <v>85</v>
      </c>
      <c r="C29" s="10"/>
      <c r="D29" s="27" t="s">
        <v>77</v>
      </c>
      <c r="E29" s="10"/>
      <c r="F29" s="13" t="s">
        <v>90</v>
      </c>
      <c r="G29" s="10"/>
      <c r="H29" s="72" t="s">
        <v>57</v>
      </c>
      <c r="I29" s="15"/>
      <c r="J29" s="13" t="s">
        <v>48</v>
      </c>
      <c r="K29" s="59"/>
      <c r="L29" s="68" t="s">
        <v>77</v>
      </c>
      <c r="M29" s="10"/>
      <c r="N29" s="51" t="s">
        <v>98</v>
      </c>
      <c r="O29" s="10"/>
      <c r="P29" s="13" t="s">
        <v>90</v>
      </c>
      <c r="Q29" s="59"/>
      <c r="R29" s="27" t="s">
        <v>118</v>
      </c>
      <c r="S29" s="59"/>
      <c r="T29" s="51" t="s">
        <v>130</v>
      </c>
      <c r="U29" s="59"/>
    </row>
    <row r="30" spans="1:21" ht="18" customHeight="1">
      <c r="A30" s="35" t="s">
        <v>9</v>
      </c>
      <c r="B30" s="30" t="s">
        <v>41</v>
      </c>
      <c r="C30" s="10"/>
      <c r="D30" s="27" t="s">
        <v>41</v>
      </c>
      <c r="E30" s="10"/>
      <c r="F30" s="13" t="s">
        <v>7</v>
      </c>
      <c r="G30" s="10"/>
      <c r="H30" s="72" t="s">
        <v>41</v>
      </c>
      <c r="I30" s="16"/>
      <c r="J30" s="13" t="s">
        <v>34</v>
      </c>
      <c r="K30" s="59"/>
      <c r="L30" s="68" t="s">
        <v>41</v>
      </c>
      <c r="M30" s="10"/>
      <c r="N30" s="51" t="s">
        <v>41</v>
      </c>
      <c r="O30" s="10"/>
      <c r="P30" s="51" t="s">
        <v>41</v>
      </c>
      <c r="Q30" s="59"/>
      <c r="R30" s="27" t="s">
        <v>41</v>
      </c>
      <c r="S30" s="59"/>
      <c r="T30" s="51" t="s">
        <v>41</v>
      </c>
      <c r="U30" s="59"/>
    </row>
    <row r="31" spans="1:21" s="3" customFormat="1" ht="35.25" customHeight="1">
      <c r="A31" s="36" t="s">
        <v>63</v>
      </c>
      <c r="B31" s="30" t="s">
        <v>5</v>
      </c>
      <c r="C31" s="10"/>
      <c r="D31" s="27" t="s">
        <v>5</v>
      </c>
      <c r="E31" s="10"/>
      <c r="F31" s="13" t="s">
        <v>5</v>
      </c>
      <c r="G31" s="10"/>
      <c r="H31" s="72" t="s">
        <v>58</v>
      </c>
      <c r="I31" s="16"/>
      <c r="J31" s="13" t="s">
        <v>5</v>
      </c>
      <c r="K31" s="59"/>
      <c r="L31" s="68" t="s">
        <v>58</v>
      </c>
      <c r="M31" s="10"/>
      <c r="N31" s="51" t="s">
        <v>5</v>
      </c>
      <c r="O31" s="10"/>
      <c r="P31" s="51" t="s">
        <v>5</v>
      </c>
      <c r="Q31" s="59"/>
      <c r="R31" s="27" t="s">
        <v>5</v>
      </c>
      <c r="S31" s="59"/>
      <c r="T31" s="51" t="s">
        <v>5</v>
      </c>
      <c r="U31" s="59"/>
    </row>
    <row r="32" spans="1:21" ht="18" customHeight="1">
      <c r="A32" s="35" t="s">
        <v>8</v>
      </c>
      <c r="B32" s="30" t="s">
        <v>78</v>
      </c>
      <c r="C32" s="10"/>
      <c r="D32" s="27" t="s">
        <v>78</v>
      </c>
      <c r="E32" s="10"/>
      <c r="F32" s="13" t="s">
        <v>78</v>
      </c>
      <c r="G32" s="10"/>
      <c r="H32" s="72" t="s">
        <v>7</v>
      </c>
      <c r="I32" s="16"/>
      <c r="J32" s="13" t="s">
        <v>7</v>
      </c>
      <c r="K32" s="59"/>
      <c r="L32" s="68" t="s">
        <v>78</v>
      </c>
      <c r="M32" s="10"/>
      <c r="N32" s="51" t="s">
        <v>7</v>
      </c>
      <c r="O32" s="10"/>
      <c r="P32" s="51" t="s">
        <v>7</v>
      </c>
      <c r="Q32" s="59"/>
      <c r="R32" s="27" t="s">
        <v>78</v>
      </c>
      <c r="S32" s="59"/>
      <c r="T32" s="51" t="s">
        <v>7</v>
      </c>
      <c r="U32" s="59"/>
    </row>
    <row r="33" spans="1:21" s="3" customFormat="1" ht="28.5" customHeight="1">
      <c r="A33" s="35" t="s">
        <v>99</v>
      </c>
      <c r="B33" s="30" t="s">
        <v>5</v>
      </c>
      <c r="C33" s="10"/>
      <c r="D33" s="27" t="s">
        <v>5</v>
      </c>
      <c r="E33" s="10"/>
      <c r="F33" s="13" t="s">
        <v>5</v>
      </c>
      <c r="G33" s="10"/>
      <c r="H33" s="72" t="s">
        <v>5</v>
      </c>
      <c r="I33" s="16"/>
      <c r="J33" s="13" t="s">
        <v>5</v>
      </c>
      <c r="K33" s="59"/>
      <c r="L33" s="68" t="s">
        <v>5</v>
      </c>
      <c r="M33" s="10"/>
      <c r="N33" s="51" t="s">
        <v>100</v>
      </c>
      <c r="O33" s="10"/>
      <c r="P33" s="51" t="s">
        <v>5</v>
      </c>
      <c r="Q33" s="59"/>
      <c r="R33" s="13" t="s">
        <v>5</v>
      </c>
      <c r="S33" s="59"/>
      <c r="T33" s="51" t="s">
        <v>100</v>
      </c>
      <c r="U33" s="59"/>
    </row>
    <row r="34" spans="1:21" s="3" customFormat="1" ht="108.75" customHeight="1">
      <c r="A34" s="35" t="s">
        <v>37</v>
      </c>
      <c r="B34" s="31" t="s">
        <v>5</v>
      </c>
      <c r="C34" s="10"/>
      <c r="D34" s="19" t="s">
        <v>5</v>
      </c>
      <c r="E34" s="10"/>
      <c r="F34" s="22" t="s">
        <v>5</v>
      </c>
      <c r="G34" s="10"/>
      <c r="H34" s="72" t="s">
        <v>5</v>
      </c>
      <c r="I34" s="16"/>
      <c r="J34" s="62" t="s">
        <v>49</v>
      </c>
      <c r="K34" s="59"/>
      <c r="L34" s="49" t="s">
        <v>5</v>
      </c>
      <c r="M34" s="10"/>
      <c r="N34" s="52"/>
      <c r="O34" s="10"/>
      <c r="P34" s="51" t="s">
        <v>5</v>
      </c>
      <c r="Q34" s="59"/>
      <c r="R34" s="13" t="s">
        <v>5</v>
      </c>
      <c r="S34" s="59"/>
      <c r="T34" s="52" t="s">
        <v>5</v>
      </c>
      <c r="U34" s="59"/>
    </row>
    <row r="35" spans="1:21" ht="24" customHeight="1">
      <c r="A35" s="35" t="s">
        <v>6</v>
      </c>
      <c r="B35" s="25" t="s">
        <v>35</v>
      </c>
      <c r="C35" s="9"/>
      <c r="D35" s="22" t="s">
        <v>35</v>
      </c>
      <c r="E35" s="9"/>
      <c r="F35" s="13" t="s">
        <v>5</v>
      </c>
      <c r="G35" s="9"/>
      <c r="H35" s="12" t="s">
        <v>5</v>
      </c>
      <c r="I35" s="17"/>
      <c r="J35" s="13" t="s">
        <v>5</v>
      </c>
      <c r="K35" s="59"/>
      <c r="L35" s="45" t="s">
        <v>35</v>
      </c>
      <c r="M35" s="10"/>
      <c r="N35" s="18" t="s">
        <v>101</v>
      </c>
      <c r="O35" s="9"/>
      <c r="P35" s="60" t="s">
        <v>115</v>
      </c>
      <c r="Q35" s="58"/>
      <c r="R35" s="60" t="s">
        <v>35</v>
      </c>
      <c r="S35" s="58"/>
      <c r="T35" s="18" t="s">
        <v>101</v>
      </c>
      <c r="U35" s="58"/>
    </row>
    <row r="36" spans="1:21" ht="40.5" customHeight="1">
      <c r="A36" s="35" t="s">
        <v>44</v>
      </c>
      <c r="B36" s="29" t="s">
        <v>4</v>
      </c>
      <c r="C36" s="10"/>
      <c r="D36" s="13" t="s">
        <v>4</v>
      </c>
      <c r="E36" s="10"/>
      <c r="F36" s="13" t="s">
        <v>4</v>
      </c>
      <c r="G36" s="10"/>
      <c r="H36" s="12" t="s">
        <v>4</v>
      </c>
      <c r="I36" s="15"/>
      <c r="J36" s="13" t="s">
        <v>4</v>
      </c>
      <c r="K36" s="59"/>
      <c r="L36" s="45" t="s">
        <v>79</v>
      </c>
      <c r="M36" s="10"/>
      <c r="N36" s="51" t="s">
        <v>4</v>
      </c>
      <c r="O36" s="10"/>
      <c r="P36" s="13" t="s">
        <v>114</v>
      </c>
      <c r="Q36" s="59"/>
      <c r="R36" s="13" t="s">
        <v>119</v>
      </c>
      <c r="S36" s="59"/>
      <c r="T36" s="51" t="s">
        <v>4</v>
      </c>
      <c r="U36" s="59"/>
    </row>
    <row r="37" spans="1:21" ht="44.25" customHeight="1">
      <c r="A37" s="35" t="s">
        <v>3</v>
      </c>
      <c r="B37" s="24" t="s">
        <v>2</v>
      </c>
      <c r="C37" s="11"/>
      <c r="D37" s="21" t="s">
        <v>2</v>
      </c>
      <c r="E37" s="11"/>
      <c r="F37" s="21" t="s">
        <v>2</v>
      </c>
      <c r="G37" s="11"/>
      <c r="H37" s="12" t="s">
        <v>59</v>
      </c>
      <c r="I37" s="15"/>
      <c r="J37" s="62" t="s">
        <v>2</v>
      </c>
      <c r="K37" s="61"/>
      <c r="L37" s="50" t="s">
        <v>2</v>
      </c>
      <c r="M37" s="11"/>
      <c r="N37" s="52" t="s">
        <v>2</v>
      </c>
      <c r="O37" s="11"/>
      <c r="P37" s="62" t="s">
        <v>2</v>
      </c>
      <c r="Q37" s="61"/>
      <c r="R37" s="62" t="s">
        <v>2</v>
      </c>
      <c r="S37" s="61"/>
      <c r="T37" s="52" t="s">
        <v>2</v>
      </c>
      <c r="U37" s="61"/>
    </row>
    <row r="38" spans="1:21" s="3" customFormat="1" ht="35.25" customHeight="1">
      <c r="A38" s="35" t="s">
        <v>91</v>
      </c>
      <c r="B38" s="25" t="s">
        <v>80</v>
      </c>
      <c r="C38" s="11"/>
      <c r="D38" s="22" t="s">
        <v>86</v>
      </c>
      <c r="E38" s="11"/>
      <c r="F38" s="21" t="s">
        <v>5</v>
      </c>
      <c r="G38" s="11"/>
      <c r="H38" s="12" t="s">
        <v>5</v>
      </c>
      <c r="I38" s="17"/>
      <c r="J38" s="13" t="s">
        <v>5</v>
      </c>
      <c r="K38" s="59"/>
      <c r="L38" s="49" t="s">
        <v>5</v>
      </c>
      <c r="M38" s="10"/>
      <c r="N38" s="52" t="s">
        <v>5</v>
      </c>
      <c r="O38" s="11"/>
      <c r="P38" s="62" t="s">
        <v>5</v>
      </c>
      <c r="Q38" s="61"/>
      <c r="R38" s="13" t="s">
        <v>5</v>
      </c>
      <c r="S38" s="61"/>
      <c r="T38" s="52" t="s">
        <v>5</v>
      </c>
      <c r="U38" s="61"/>
    </row>
    <row r="39" spans="1:21" ht="18" customHeight="1">
      <c r="A39" s="35" t="s">
        <v>1</v>
      </c>
      <c r="B39" s="25" t="s">
        <v>0</v>
      </c>
      <c r="C39" s="10"/>
      <c r="D39" s="22" t="s">
        <v>0</v>
      </c>
      <c r="E39" s="10"/>
      <c r="F39" s="13" t="s">
        <v>0</v>
      </c>
      <c r="G39" s="10"/>
      <c r="H39" s="12" t="s">
        <v>0</v>
      </c>
      <c r="I39" s="15"/>
      <c r="J39" s="13" t="s">
        <v>0</v>
      </c>
      <c r="K39" s="59"/>
      <c r="L39" s="49" t="s">
        <v>0</v>
      </c>
      <c r="M39" s="10"/>
      <c r="N39" s="51" t="s">
        <v>0</v>
      </c>
      <c r="O39" s="10"/>
      <c r="P39" s="13" t="s">
        <v>0</v>
      </c>
      <c r="Q39" s="59"/>
      <c r="R39" s="60" t="s">
        <v>0</v>
      </c>
      <c r="S39" s="59"/>
      <c r="T39" s="51" t="s">
        <v>0</v>
      </c>
      <c r="U39" s="59"/>
    </row>
    <row r="40" spans="1:21" s="3" customFormat="1" ht="240.75" customHeight="1">
      <c r="A40" s="37" t="s">
        <v>38</v>
      </c>
      <c r="B40" s="29" t="s">
        <v>5</v>
      </c>
      <c r="C40" s="41"/>
      <c r="D40" s="13" t="s">
        <v>5</v>
      </c>
      <c r="E40" s="41"/>
      <c r="F40" s="46" t="s">
        <v>5</v>
      </c>
      <c r="G40" s="66"/>
      <c r="H40" s="13" t="s">
        <v>5</v>
      </c>
      <c r="I40" s="15"/>
      <c r="J40" s="74" t="s">
        <v>50</v>
      </c>
      <c r="K40" s="53"/>
      <c r="L40" s="69" t="s">
        <v>5</v>
      </c>
      <c r="M40" s="64"/>
      <c r="N40" s="46" t="s">
        <v>5</v>
      </c>
      <c r="O40" s="41"/>
      <c r="P40" s="46" t="s">
        <v>113</v>
      </c>
      <c r="Q40" s="28"/>
      <c r="R40" s="46" t="s">
        <v>5</v>
      </c>
      <c r="S40" s="28"/>
      <c r="T40" s="46" t="s">
        <v>5</v>
      </c>
      <c r="U40" s="83"/>
    </row>
    <row r="41" spans="1:21" s="3" customFormat="1" ht="43.5" customHeight="1">
      <c r="A41" s="37" t="s">
        <v>141</v>
      </c>
      <c r="B41" s="31">
        <v>7900</v>
      </c>
      <c r="C41" s="64"/>
      <c r="D41" s="19">
        <v>7500</v>
      </c>
      <c r="E41" s="64"/>
      <c r="F41" s="19">
        <v>3500</v>
      </c>
      <c r="G41" s="66"/>
      <c r="H41" s="77">
        <f>H42*1.21</f>
        <v>7865</v>
      </c>
      <c r="I41" s="78"/>
      <c r="J41" s="75">
        <f>J42*1.21</f>
        <v>3630</v>
      </c>
      <c r="K41" s="53"/>
      <c r="L41" s="69">
        <v>35000</v>
      </c>
      <c r="M41" s="64"/>
      <c r="N41" s="79">
        <f>N42*1.21</f>
        <v>8470</v>
      </c>
      <c r="O41" s="64"/>
      <c r="P41" s="79">
        <v>10000</v>
      </c>
      <c r="Q41" s="28"/>
      <c r="R41" s="79">
        <f>R42*1.21</f>
        <v>3630</v>
      </c>
      <c r="S41" s="28"/>
      <c r="T41" s="79">
        <v>12000</v>
      </c>
      <c r="U41" s="53"/>
    </row>
    <row r="42" spans="1:21" s="3" customFormat="1" ht="43.5" customHeight="1" thickBot="1">
      <c r="A42" s="38" t="s">
        <v>142</v>
      </c>
      <c r="B42" s="26">
        <v>6529</v>
      </c>
      <c r="C42" s="48"/>
      <c r="D42" s="23">
        <f>ROUND(D41/1.21,0)</f>
        <v>6198</v>
      </c>
      <c r="E42" s="48"/>
      <c r="F42" s="23">
        <f>ROUND(F41/1.21,0)</f>
        <v>2893</v>
      </c>
      <c r="G42" s="54"/>
      <c r="H42" s="80">
        <v>6500</v>
      </c>
      <c r="I42" s="81"/>
      <c r="J42" s="76">
        <v>3000</v>
      </c>
      <c r="K42" s="14"/>
      <c r="L42" s="70">
        <f>L41/1.21</f>
        <v>28925.619834710746</v>
      </c>
      <c r="M42" s="48"/>
      <c r="N42" s="82">
        <v>7000</v>
      </c>
      <c r="O42" s="48"/>
      <c r="P42" s="82">
        <f>P41/1.21</f>
        <v>8264.462809917355</v>
      </c>
      <c r="Q42" s="63"/>
      <c r="R42" s="82">
        <v>3000</v>
      </c>
      <c r="S42" s="63"/>
      <c r="T42" s="82">
        <f>T41/1.21</f>
        <v>9917.355371900827</v>
      </c>
      <c r="U42" s="14"/>
    </row>
    <row r="44" spans="1:21" s="3" customFormat="1" ht="18.75" customHeight="1">
      <c r="A44" s="4" t="s">
        <v>69</v>
      </c>
      <c r="H44" s="6"/>
      <c r="I44" s="6"/>
      <c r="J44" s="7"/>
      <c r="K44" s="7"/>
      <c r="L44" s="7"/>
      <c r="M44" s="7"/>
      <c r="R44" s="55"/>
      <c r="S44" s="55"/>
      <c r="T44" s="55"/>
      <c r="U44" s="55"/>
    </row>
    <row r="45" spans="1:21" s="3" customFormat="1" ht="18.75" customHeight="1">
      <c r="A45" s="4"/>
      <c r="H45" s="6"/>
      <c r="I45" s="6"/>
      <c r="J45" s="7"/>
      <c r="K45" s="7"/>
      <c r="L45" s="7"/>
      <c r="M45" s="7"/>
      <c r="R45" s="55"/>
      <c r="S45" s="55"/>
      <c r="T45" s="55"/>
      <c r="U45" s="55"/>
    </row>
    <row r="46" spans="1:21" ht="39" customHeight="1">
      <c r="A46" s="89" t="s">
        <v>64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1:21" ht="55.5" customHeight="1">
      <c r="A47" s="90" t="s">
        <v>65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6:18" ht="18.75" customHeight="1">
      <c r="F48" s="3" t="s">
        <v>27</v>
      </c>
      <c r="P48" s="3" t="s">
        <v>27</v>
      </c>
      <c r="R48" s="55" t="s">
        <v>27</v>
      </c>
    </row>
  </sheetData>
  <mergeCells count="24">
    <mergeCell ref="T5:U5"/>
    <mergeCell ref="T6:U6"/>
    <mergeCell ref="A46:U46"/>
    <mergeCell ref="A47:U47"/>
    <mergeCell ref="A2:U2"/>
    <mergeCell ref="A3:U3"/>
    <mergeCell ref="J5:K5"/>
    <mergeCell ref="J6:K6"/>
    <mergeCell ref="H5:I5"/>
    <mergeCell ref="H6:I6"/>
    <mergeCell ref="B5:C5"/>
    <mergeCell ref="F5:G5"/>
    <mergeCell ref="B6:C6"/>
    <mergeCell ref="F6:G6"/>
    <mergeCell ref="D5:E5"/>
    <mergeCell ref="D6:E6"/>
    <mergeCell ref="L5:M5"/>
    <mergeCell ref="L6:M6"/>
    <mergeCell ref="R5:S5"/>
    <mergeCell ref="R6:S6"/>
    <mergeCell ref="P6:Q6"/>
    <mergeCell ref="P5:Q5"/>
    <mergeCell ref="N5:O5"/>
    <mergeCell ref="N6:O6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2019-07-09T11:45:24Z</dcterms:created>
  <dcterms:modified xsi:type="dcterms:W3CDTF">2020-10-15T09:12:19Z</dcterms:modified>
  <cp:category/>
  <cp:version/>
  <cp:contentType/>
  <cp:contentStatus/>
</cp:coreProperties>
</file>