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 defaultThemeVersion="166925"/>
  <bookViews>
    <workbookView xWindow="65416" yWindow="65416" windowWidth="29040" windowHeight="17640" activeTab="0"/>
  </bookViews>
  <sheets>
    <sheet name="Stolní počítače" sheetId="11" r:id="rId1"/>
    <sheet name="Monitory" sheetId="12" r:id="rId2"/>
    <sheet name="Notebooky" sheetId="13" r:id="rId3"/>
    <sheet name="Dataprojektor" sheetId="14" r:id="rId4"/>
    <sheet name="Tablety" sheetId="1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<sst xmlns="http://schemas.openxmlformats.org/spreadsheetml/2006/main" count="408" uniqueCount="217">
  <si>
    <t>Technický parametr</t>
  </si>
  <si>
    <t>Procesor</t>
  </si>
  <si>
    <t>Pevný disk</t>
  </si>
  <si>
    <t>Grafická karta</t>
  </si>
  <si>
    <t>integrovaná</t>
  </si>
  <si>
    <t>Zvuková karta</t>
  </si>
  <si>
    <t>ANO</t>
  </si>
  <si>
    <t>Klávesnice</t>
  </si>
  <si>
    <t>Operační systém</t>
  </si>
  <si>
    <t>Záruka min.</t>
  </si>
  <si>
    <t>NE</t>
  </si>
  <si>
    <t>1 / SSD</t>
  </si>
  <si>
    <t>Síťová karta</t>
  </si>
  <si>
    <t>Myš</t>
  </si>
  <si>
    <t>3 roky NBD on-site</t>
  </si>
  <si>
    <t>DVD-RW</t>
  </si>
  <si>
    <t>Optická mechanika</t>
  </si>
  <si>
    <t>Maximální cena s DPH</t>
  </si>
  <si>
    <t>Požadovaný parametr</t>
  </si>
  <si>
    <t>Nabízený parametr *</t>
  </si>
  <si>
    <t xml:space="preserve">Název a výrobce zboží </t>
  </si>
  <si>
    <t>[doplní dodavatel]</t>
  </si>
  <si>
    <t>Příloha č. 3 Výzvy – Technická specifikace předmětu plnění</t>
  </si>
  <si>
    <t>250 GB</t>
  </si>
  <si>
    <t>Rozhraní PC</t>
  </si>
  <si>
    <t>1 Gbps</t>
  </si>
  <si>
    <t>laserová</t>
  </si>
  <si>
    <t>OEM licence pro Windows 10 Pro x64 CZ; BEZ INSTALACE</t>
  </si>
  <si>
    <t>Součástí balení / dodávky</t>
  </si>
  <si>
    <t>Možnost rozšíření</t>
  </si>
  <si>
    <t>15 000 bodů</t>
  </si>
  <si>
    <t>profesionální min. 4 GB RAM GDDR 5</t>
  </si>
  <si>
    <t>integrovaná/RJ45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</si>
  <si>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</si>
  <si>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theme="1"/>
        <rFont val="Calibri"/>
        <family val="2"/>
        <scheme val="minor"/>
      </rPr>
      <t>minimální přípustné</t>
    </r>
    <r>
      <rPr>
        <b/>
        <sz val="10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</si>
  <si>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- Paměť RAM (min. velikost)</t>
  </si>
  <si>
    <t>- Minimální počet jader, další specifikace</t>
  </si>
  <si>
    <t>CZ</t>
  </si>
  <si>
    <t>80 Plus Bronze, síťový vypínač podmínkou,  ochrany OPP, OVP, UVP, OCP, OTP, SCP</t>
  </si>
  <si>
    <t>- Přenosová rychlost</t>
  </si>
  <si>
    <t xml:space="preserve"> minimálně 4x USB 3.1/3.2</t>
  </si>
  <si>
    <t xml:space="preserve">DVI; HDMI </t>
  </si>
  <si>
    <t xml:space="preserve"> drátová, USB, dvouřádkový ENTER</t>
  </si>
  <si>
    <t xml:space="preserve"> drátová / USB</t>
  </si>
  <si>
    <t>Monitory</t>
  </si>
  <si>
    <t>Úhlopříčka</t>
  </si>
  <si>
    <t>27"</t>
  </si>
  <si>
    <t>Dotykový displej</t>
  </si>
  <si>
    <t>Technologie obrazu</t>
  </si>
  <si>
    <t>LCD</t>
  </si>
  <si>
    <t>Typ displeje</t>
  </si>
  <si>
    <t>IPS</t>
  </si>
  <si>
    <t>Poměr stran</t>
  </si>
  <si>
    <t>16:9 nebo 16:10</t>
  </si>
  <si>
    <t>Rozlišení</t>
  </si>
  <si>
    <t>min. 1920 x 1080 Full HD</t>
  </si>
  <si>
    <t>Konektivita min.</t>
  </si>
  <si>
    <t>Povrch zobrazovací plochy</t>
  </si>
  <si>
    <t>matný</t>
  </si>
  <si>
    <t>Další parametry</t>
  </si>
  <si>
    <t xml:space="preserve"> - Nastavitelnost</t>
  </si>
  <si>
    <t>nepožadujeme</t>
  </si>
  <si>
    <t xml:space="preserve"> - Reproduktory</t>
  </si>
  <si>
    <t xml:space="preserve"> - Ostatní</t>
  </si>
  <si>
    <t>preferujeme, ale nevyžadujeme možnost uložení barevných profilů</t>
  </si>
  <si>
    <t>Cena za kus s DPH max.</t>
  </si>
  <si>
    <t>24 měsíců</t>
  </si>
  <si>
    <t>Maximální cena bez DPH</t>
  </si>
  <si>
    <t>Win 10 CZ professional 64-bit, CZ lokalizace</t>
  </si>
  <si>
    <t>x</t>
  </si>
  <si>
    <t>Ostatní</t>
  </si>
  <si>
    <t>CZ - podsvícená</t>
  </si>
  <si>
    <t>- dokovací konektor</t>
  </si>
  <si>
    <t>- inetgrovaná čtečka čipových karet</t>
  </si>
  <si>
    <t>- čtečka paměťových karet SD</t>
  </si>
  <si>
    <t>HDMI</t>
  </si>
  <si>
    <t>- Digitální video výstup</t>
  </si>
  <si>
    <t>- USB-C</t>
  </si>
  <si>
    <t>Rozhraní - minimální počty všech typů</t>
  </si>
  <si>
    <t>- BlueTooth</t>
  </si>
  <si>
    <t>- Wi-fi</t>
  </si>
  <si>
    <t>100/1000 Mbit/s</t>
  </si>
  <si>
    <t>- Rychlost min.</t>
  </si>
  <si>
    <t>integrovaná /RJ45</t>
  </si>
  <si>
    <t>- Síťová karta - typ</t>
  </si>
  <si>
    <t>Síťové adaptéry</t>
  </si>
  <si>
    <t>- Typ</t>
  </si>
  <si>
    <t>integrovaná (ve smyslu integrovaného GPU v rámci CPU)</t>
  </si>
  <si>
    <t>- DVD-RW</t>
  </si>
  <si>
    <t>480 GB (SSD) + 500 GB (HDD)</t>
  </si>
  <si>
    <t>- Kapacita dat min.</t>
  </si>
  <si>
    <t>1 / SSD nebo NVMe + 1 / HDD</t>
  </si>
  <si>
    <t>1 / SSD nebo NVMe</t>
  </si>
  <si>
    <t>- Počet min. / druh</t>
  </si>
  <si>
    <t>8 GB DDR4</t>
  </si>
  <si>
    <t>- Min. velikost</t>
  </si>
  <si>
    <t>Paměť RAM (min. velikost)</t>
  </si>
  <si>
    <t>8000 bodů</t>
  </si>
  <si>
    <t>- Minimální výkon dle PassMark - CPU Mark (dle cpubenchmark.net)</t>
  </si>
  <si>
    <t>LCD/LED</t>
  </si>
  <si>
    <t>FullHD 1920x1080</t>
  </si>
  <si>
    <t>- Rozlišení</t>
  </si>
  <si>
    <t>15" - 17,5"</t>
  </si>
  <si>
    <t>14"</t>
  </si>
  <si>
    <t>- Úhlopříčka</t>
  </si>
  <si>
    <t>Display</t>
  </si>
  <si>
    <t>Název a výrobce zboží</t>
  </si>
  <si>
    <t>- Provedení základní desky</t>
  </si>
  <si>
    <t>standard ATX, provedení mATX</t>
  </si>
  <si>
    <t>- Konstrukční provedení jednotky</t>
  </si>
  <si>
    <t>pevná ocelová konstrukce; neutrální design, tichý chod, provedení mATX</t>
  </si>
  <si>
    <t>- Volitelná pozice pro 120 resp. 92 mm ventilátor (2-3 pozice), min. jeden ventilátor z výroby osazen</t>
  </si>
  <si>
    <t>ANO, tichý chod</t>
  </si>
  <si>
    <t>- Alespoň dvě 5,25" pozice, z toho jedna volná</t>
  </si>
  <si>
    <t>- Min. 2x USB 3.0 / 3.1 na čelním panelu</t>
  </si>
  <si>
    <t>- Certifikace zdroje min.</t>
  </si>
  <si>
    <t>10 000 bodů</t>
  </si>
  <si>
    <t>4 fyzická jádra, max 1 generaci starý model</t>
  </si>
  <si>
    <t>8 GB DDR4 (možnost budoucího rozšíření)</t>
  </si>
  <si>
    <t>- RAM sloty</t>
  </si>
  <si>
    <t>min. 2 volné</t>
  </si>
  <si>
    <t>480 GB</t>
  </si>
  <si>
    <t>integrovaná (DVI, HDMI  výstupy)</t>
  </si>
  <si>
    <t>- Další požadavky</t>
  </si>
  <si>
    <t>- podpora funkce WOL</t>
  </si>
  <si>
    <t>- USB min.</t>
  </si>
  <si>
    <t>6 (alespoň 4x USB 3.1 / 3.2)</t>
  </si>
  <si>
    <t>- Výstupy</t>
  </si>
  <si>
    <t>min. 1x VGA, min. 1x HDMI</t>
  </si>
  <si>
    <t>-  Výstupy na sluchátka / mikrofon</t>
  </si>
  <si>
    <t>ANO - vpředu</t>
  </si>
  <si>
    <t>- Lokalizace</t>
  </si>
  <si>
    <t>- Typ / rozhraní</t>
  </si>
  <si>
    <t>černá drátová, USB, dvouřádkový ENTER, garantovaná životnost až 20 mil. úderů</t>
  </si>
  <si>
    <t>drátová / USB</t>
  </si>
  <si>
    <t>- Technologie</t>
  </si>
  <si>
    <t>optická</t>
  </si>
  <si>
    <t>CZ lokalizace; 64-bitová verze; pro firemní použití; plně kompatibilní se stávajícím SW jednotlivých zadavatelů, tj. s MS Windows a dalším SW na platformě Windows; použitelný jako podkladová licence v rámci licenčního programu EES</t>
  </si>
  <si>
    <t>napájecí kabel 230V, 2 m, CZ koncovka; prohlášení o shodě; záruční a dodací list vč. vypsaných sériových čísel komponent</t>
  </si>
  <si>
    <r>
      <t>minimálně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6 fyzických jader, max 1 generaci starý model</t>
    </r>
  </si>
  <si>
    <r>
      <t xml:space="preserve">32 GB DDR4 </t>
    </r>
    <r>
      <rPr>
        <sz val="10"/>
        <color theme="9"/>
        <rFont val="Calibri"/>
        <family val="2"/>
      </rPr>
      <t xml:space="preserve"> </t>
    </r>
    <r>
      <rPr>
        <sz val="10"/>
        <rFont val="Calibri"/>
        <family val="2"/>
      </rPr>
      <t>min. 1 volný slot</t>
    </r>
  </si>
  <si>
    <r>
      <t>ANO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- vpředu</t>
    </r>
  </si>
  <si>
    <r>
      <t>napájecí kabel 230 V CZ koncovka; prohlášení o shodě; záruční a dodací list</t>
    </r>
    <r>
      <rPr>
        <sz val="10"/>
        <color rgb="FFFF0000"/>
        <rFont val="Calibri"/>
        <family val="2"/>
      </rPr>
      <t xml:space="preserve"> </t>
    </r>
  </si>
  <si>
    <t>software pro síťovou projekci</t>
  </si>
  <si>
    <t>Příslušenství</t>
  </si>
  <si>
    <t>2W vestavěný reproduktor, WIFI, projekční vzdálenost 1,8 m – 2,2m, kompatibilní s vizualizéry, síťová projekce, Montáž na strop</t>
  </si>
  <si>
    <t>Další funkce min.</t>
  </si>
  <si>
    <t>298 W (219 W EKO režim)</t>
  </si>
  <si>
    <t>Max. spotřeba energie</t>
  </si>
  <si>
    <t>HDMI, VGA (D-SUB)</t>
  </si>
  <si>
    <t>Vstupy</t>
  </si>
  <si>
    <t>USB 2.0 typu A, USB 2.0 typu B, bezdrátová síť LAN IEEE 802.11 b/g/n (WiFi 4), VGA vstup, HDMI vstup (2x), kompozitní vstup, MHL, audiovstup, cinch, Miracast</t>
  </si>
  <si>
    <t>Rozhraní připojení min.</t>
  </si>
  <si>
    <t>15000:1</t>
  </si>
  <si>
    <t>Vysoký kontrast min.</t>
  </si>
  <si>
    <t>lampa</t>
  </si>
  <si>
    <t>Světelný zdroj</t>
  </si>
  <si>
    <t>3600 lm</t>
  </si>
  <si>
    <t>Jas min.</t>
  </si>
  <si>
    <t>3 LCD Technologie</t>
  </si>
  <si>
    <t>Technologie</t>
  </si>
  <si>
    <t>WUXGA (1920x1200)</t>
  </si>
  <si>
    <t>Dataprojektor</t>
  </si>
  <si>
    <t>15,6"</t>
  </si>
  <si>
    <t>CZ - numerická (podsvícená)</t>
  </si>
  <si>
    <t>4870 mAh</t>
  </si>
  <si>
    <t>Kapacita baterie min.</t>
  </si>
  <si>
    <t>4G/LTE</t>
  </si>
  <si>
    <t>SIM</t>
  </si>
  <si>
    <t>Slot na pamětovou kartu</t>
  </si>
  <si>
    <t>BlueTooth</t>
  </si>
  <si>
    <t>Wi-fi</t>
  </si>
  <si>
    <t>lesklý</t>
  </si>
  <si>
    <t>Grafické vstupy min.</t>
  </si>
  <si>
    <t>2160 × 1620</t>
  </si>
  <si>
    <t>1920 × 1200</t>
  </si>
  <si>
    <t>128 GB</t>
  </si>
  <si>
    <t>32 GB</t>
  </si>
  <si>
    <t>Paměť min. velikost</t>
  </si>
  <si>
    <t>3 GB</t>
  </si>
  <si>
    <t xml:space="preserve"> 2 GB</t>
  </si>
  <si>
    <t>Velikost operační paměti min.</t>
  </si>
  <si>
    <t xml:space="preserve">10,2" </t>
  </si>
  <si>
    <t>10,1"</t>
  </si>
  <si>
    <t>Tablety</t>
  </si>
  <si>
    <t>maximálně SFF</t>
  </si>
  <si>
    <t>2 roky NBD on-site</t>
  </si>
  <si>
    <t xml:space="preserve"> - USB</t>
  </si>
  <si>
    <t>min. 2x USB 3.0</t>
  </si>
  <si>
    <t>256 GB</t>
  </si>
  <si>
    <t>Notebooky</t>
  </si>
  <si>
    <t>4100 bodů</t>
  </si>
  <si>
    <t>Cena za kus bez DPH max.</t>
  </si>
  <si>
    <t>HDMI; DVI; DP (volitelné)</t>
  </si>
  <si>
    <t>- Webkamera</t>
  </si>
  <si>
    <t>pevná ocelová konstrukce; neutrální design černá / stříbrná, perforovaný čelní panel, tichý chod, provedení mATX</t>
  </si>
  <si>
    <t>6 000 bodů</t>
  </si>
  <si>
    <t>4 GB DDR 4</t>
  </si>
  <si>
    <t>240 GB</t>
  </si>
  <si>
    <t>min. 1xVGA; min. 1x HDMI</t>
  </si>
  <si>
    <t>CZ-US</t>
  </si>
  <si>
    <t>CZ lokalizace; 64-bitová verze; pro firemní použití; plně kompatibilní se stávajícím SW jednotlivých zadavatelů, tj. s MS Windows a dalším SW na platformě Windows; rozšířená podpora min. do r. 2025</t>
  </si>
  <si>
    <t>Stolní počítač - typ II</t>
  </si>
  <si>
    <t>min. 4x USB 2.0; min. 2x USB 3.0</t>
  </si>
  <si>
    <t>CZ lokalizace; Android
- musí být kompatibilní se stávajícím operačním systémem a zadavatel umožňuje nabídnutí jiného plně rovnocenného řešení</t>
  </si>
  <si>
    <t>CZ lokalizace; iOS
- musí být kompatibilní se stávajícím operačním systémem a zadavatel umožňuje nabídnutí jiného plně rovnocenného řešení</t>
  </si>
  <si>
    <t>Počítače</t>
  </si>
  <si>
    <t>čtení/zápis min. 500 Mbps</t>
  </si>
  <si>
    <t>Tablet - typ II</t>
  </si>
  <si>
    <t>Tablet - typ I</t>
  </si>
  <si>
    <t>Dataprojektor - typ I</t>
  </si>
  <si>
    <t>Notebook typ I</t>
  </si>
  <si>
    <t>Notebook typ II</t>
  </si>
  <si>
    <t>Notebook typ III</t>
  </si>
  <si>
    <t>Monitor typ I</t>
  </si>
  <si>
    <t>Stolní počítač typ I</t>
  </si>
  <si>
    <t>Grafická 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</si>
</sst>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.00,&quot;Kč&quot;"/>
    <numFmt numFmtId="166" formatCode="#,##0.00\ &quot;Kč&quot;;[Red]#,##0.00\ &quot;Kč&quot;"/>
    <numFmt numFmtId="167" formatCode="#,##0.00\ _K_č;[Red]#,##0.00\ _K_č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sz val="10"/>
      <color theme="9"/>
      <name val="Calibri"/>
      <family val="2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1"/>
      <color rgb="FF000000"/>
      <name val="Segoe UI"/>
      <family val="2"/>
    </font>
  </fonts>
  <fills count="12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04">
    <xf numFmtId="0" fontId="0" fillId="0" borderId="0" xfId="0"/>
    <xf numFmtId="0" fontId="3" fillId="0" borderId="0" xfId="31" applyFont="1" applyAlignment="1">
      <alignment vertical="center" wrapText="1"/>
      <protection/>
    </xf>
    <xf numFmtId="0" fontId="4" fillId="0" borderId="0" xfId="31" applyFont="1" applyAlignment="1">
      <alignment vertical="center" wrapText="1"/>
      <protection/>
    </xf>
    <xf numFmtId="0" fontId="3" fillId="0" borderId="0" xfId="31" applyFont="1" applyAlignment="1">
      <alignment vertical="center" wrapText="1"/>
      <protection/>
    </xf>
    <xf numFmtId="0" fontId="4" fillId="2" borderId="1" xfId="0" applyFont="1" applyFill="1" applyBorder="1" applyAlignment="1">
      <alignment horizontal="left" vertical="center" wrapText="1"/>
    </xf>
    <xf numFmtId="0" fontId="4" fillId="3" borderId="2" xfId="31" applyFont="1" applyFill="1" applyBorder="1" applyAlignment="1">
      <alignment vertical="center" wrapText="1"/>
      <protection/>
    </xf>
    <xf numFmtId="0" fontId="4" fillId="3" borderId="3" xfId="31" applyFont="1" applyFill="1" applyBorder="1" applyAlignment="1">
      <alignment horizontal="center" vertical="center" wrapText="1"/>
      <protection/>
    </xf>
    <xf numFmtId="0" fontId="4" fillId="2" borderId="4" xfId="31" applyFont="1" applyFill="1" applyBorder="1" applyAlignment="1">
      <alignment horizontal="center" vertical="center" wrapText="1"/>
      <protection/>
    </xf>
    <xf numFmtId="0" fontId="9" fillId="0" borderId="5" xfId="31" applyFont="1" applyBorder="1" applyAlignment="1">
      <alignment vertical="center" wrapText="1"/>
      <protection/>
    </xf>
    <xf numFmtId="0" fontId="10" fillId="0" borderId="6" xfId="31" applyFont="1" applyBorder="1" applyAlignment="1">
      <alignment horizontal="center" vertical="center" wrapText="1"/>
      <protection/>
    </xf>
    <xf numFmtId="0" fontId="10" fillId="4" borderId="7" xfId="31" applyFont="1" applyFill="1" applyBorder="1" applyAlignment="1">
      <alignment horizontal="center" vertical="center" wrapText="1"/>
      <protection/>
    </xf>
    <xf numFmtId="0" fontId="9" fillId="0" borderId="5" xfId="32" applyFont="1" applyBorder="1" applyAlignment="1">
      <alignment vertical="center" wrapText="1"/>
      <protection/>
    </xf>
    <xf numFmtId="49" fontId="10" fillId="0" borderId="6" xfId="31" applyNumberFormat="1" applyFont="1" applyBorder="1" applyAlignment="1">
      <alignment horizontal="center" vertical="center" wrapText="1"/>
      <protection/>
    </xf>
    <xf numFmtId="0" fontId="9" fillId="3" borderId="5" xfId="31" applyFont="1" applyFill="1" applyBorder="1" applyAlignment="1">
      <alignment vertical="center" wrapText="1"/>
      <protection/>
    </xf>
    <xf numFmtId="0" fontId="9" fillId="3" borderId="6" xfId="31" applyFont="1" applyFill="1" applyBorder="1" applyAlignment="1">
      <alignment vertical="center" wrapText="1"/>
      <protection/>
    </xf>
    <xf numFmtId="0" fontId="9" fillId="3" borderId="7" xfId="31" applyFont="1" applyFill="1" applyBorder="1" applyAlignment="1">
      <alignment vertical="center" wrapText="1"/>
      <protection/>
    </xf>
    <xf numFmtId="0" fontId="10" fillId="0" borderId="5" xfId="31" applyFont="1" applyBorder="1" applyAlignment="1">
      <alignment vertical="center" wrapText="1"/>
      <protection/>
    </xf>
    <xf numFmtId="0" fontId="3" fillId="0" borderId="6" xfId="31" applyFont="1" applyBorder="1" applyAlignment="1">
      <alignment horizontal="center" vertical="center" wrapText="1"/>
      <protection/>
    </xf>
    <xf numFmtId="0" fontId="3" fillId="4" borderId="7" xfId="31" applyFont="1" applyFill="1" applyBorder="1" applyAlignment="1">
      <alignment horizontal="center" vertical="center" wrapText="1"/>
      <protection/>
    </xf>
    <xf numFmtId="0" fontId="10" fillId="0" borderId="8" xfId="31" applyFont="1" applyBorder="1" applyAlignment="1">
      <alignment vertical="center" wrapText="1"/>
      <protection/>
    </xf>
    <xf numFmtId="0" fontId="10" fillId="0" borderId="9" xfId="31" applyFont="1" applyBorder="1" applyAlignment="1">
      <alignment horizontal="center" vertical="center" wrapText="1"/>
      <protection/>
    </xf>
    <xf numFmtId="0" fontId="10" fillId="4" borderId="10" xfId="31" applyFont="1" applyFill="1" applyBorder="1" applyAlignment="1">
      <alignment horizontal="center" vertical="center" wrapText="1"/>
      <protection/>
    </xf>
    <xf numFmtId="0" fontId="10" fillId="0" borderId="11" xfId="31" applyFont="1" applyBorder="1" applyAlignment="1">
      <alignment vertical="center" wrapText="1"/>
      <protection/>
    </xf>
    <xf numFmtId="0" fontId="9" fillId="0" borderId="12" xfId="31" applyFont="1" applyBorder="1" applyAlignment="1">
      <alignment vertical="center" wrapText="1"/>
      <protection/>
    </xf>
    <xf numFmtId="0" fontId="10" fillId="0" borderId="13" xfId="31" applyFont="1" applyBorder="1" applyAlignment="1">
      <alignment horizontal="center" vertical="center" wrapText="1"/>
      <protection/>
    </xf>
    <xf numFmtId="0" fontId="10" fillId="4" borderId="14" xfId="31" applyFont="1" applyFill="1" applyBorder="1" applyAlignment="1">
      <alignment horizontal="center" vertical="center" wrapText="1"/>
      <protection/>
    </xf>
    <xf numFmtId="0" fontId="11" fillId="0" borderId="0" xfId="34">
      <alignment/>
      <protection/>
    </xf>
    <xf numFmtId="0" fontId="11" fillId="0" borderId="0" xfId="35">
      <alignment/>
      <protection/>
    </xf>
    <xf numFmtId="0" fontId="12" fillId="5" borderId="14" xfId="35" applyFont="1" applyFill="1" applyBorder="1" applyAlignment="1">
      <alignment horizontal="center" vertical="center" wrapText="1"/>
      <protection/>
    </xf>
    <xf numFmtId="0" fontId="12" fillId="0" borderId="13" xfId="35" applyFont="1" applyBorder="1" applyAlignment="1">
      <alignment horizontal="center" vertical="center" wrapText="1"/>
      <protection/>
    </xf>
    <xf numFmtId="0" fontId="13" fillId="0" borderId="12" xfId="35" applyFont="1" applyBorder="1" applyAlignment="1">
      <alignment vertical="center" wrapText="1"/>
      <protection/>
    </xf>
    <xf numFmtId="0" fontId="13" fillId="0" borderId="15" xfId="35" applyFont="1" applyBorder="1" applyAlignment="1">
      <alignment vertical="center" wrapText="1"/>
      <protection/>
    </xf>
    <xf numFmtId="0" fontId="14" fillId="5" borderId="7" xfId="35" applyFont="1" applyFill="1" applyBorder="1" applyAlignment="1">
      <alignment horizontal="center" vertical="center" wrapText="1"/>
      <protection/>
    </xf>
    <xf numFmtId="0" fontId="13" fillId="0" borderId="5" xfId="35" applyFont="1" applyBorder="1" applyAlignment="1">
      <alignment vertical="center" wrapText="1"/>
      <protection/>
    </xf>
    <xf numFmtId="0" fontId="12" fillId="5" borderId="7" xfId="35" applyFont="1" applyFill="1" applyBorder="1" applyAlignment="1">
      <alignment horizontal="center" vertical="center" wrapText="1"/>
      <protection/>
    </xf>
    <xf numFmtId="0" fontId="12" fillId="0" borderId="6" xfId="35" applyFont="1" applyBorder="1" applyAlignment="1">
      <alignment horizontal="center" vertical="center" wrapText="1"/>
      <protection/>
    </xf>
    <xf numFmtId="0" fontId="12" fillId="0" borderId="5" xfId="35" applyFont="1" applyBorder="1" applyAlignment="1">
      <alignment vertical="center" wrapText="1"/>
      <protection/>
    </xf>
    <xf numFmtId="0" fontId="13" fillId="6" borderId="7" xfId="35" applyFont="1" applyFill="1" applyBorder="1" applyAlignment="1">
      <alignment vertical="center" wrapText="1"/>
      <protection/>
    </xf>
    <xf numFmtId="0" fontId="13" fillId="6" borderId="6" xfId="35" applyFont="1" applyFill="1" applyBorder="1" applyAlignment="1">
      <alignment vertical="center" wrapText="1"/>
      <protection/>
    </xf>
    <xf numFmtId="0" fontId="13" fillId="6" borderId="5" xfId="35" applyFont="1" applyFill="1" applyBorder="1" applyAlignment="1">
      <alignment vertical="center" wrapText="1"/>
      <protection/>
    </xf>
    <xf numFmtId="0" fontId="12" fillId="7" borderId="6" xfId="35" applyFont="1" applyFill="1" applyBorder="1" applyAlignment="1">
      <alignment horizontal="center" vertical="center" wrapText="1"/>
      <protection/>
    </xf>
    <xf numFmtId="0" fontId="12" fillId="7" borderId="5" xfId="35" applyFont="1" applyFill="1" applyBorder="1" applyAlignment="1">
      <alignment horizontal="left" vertical="center" wrapText="1"/>
      <protection/>
    </xf>
    <xf numFmtId="0" fontId="15" fillId="5" borderId="7" xfId="35" applyFont="1" applyFill="1" applyBorder="1" applyAlignment="1">
      <alignment horizontal="center" vertical="center" wrapText="1"/>
      <protection/>
    </xf>
    <xf numFmtId="0" fontId="15" fillId="0" borderId="6" xfId="35" applyFont="1" applyBorder="1" applyAlignment="1">
      <alignment horizontal="center" vertical="center" wrapText="1"/>
      <protection/>
    </xf>
    <xf numFmtId="0" fontId="15" fillId="0" borderId="5" xfId="35" applyFont="1" applyBorder="1" applyAlignment="1">
      <alignment vertical="center" wrapText="1"/>
      <protection/>
    </xf>
    <xf numFmtId="0" fontId="15" fillId="6" borderId="7" xfId="35" applyFont="1" applyFill="1" applyBorder="1" applyAlignment="1">
      <alignment horizontal="center" vertical="center" wrapText="1"/>
      <protection/>
    </xf>
    <xf numFmtId="0" fontId="15" fillId="6" borderId="6" xfId="35" applyFont="1" applyFill="1" applyBorder="1" applyAlignment="1">
      <alignment horizontal="center" vertical="center" wrapText="1"/>
      <protection/>
    </xf>
    <xf numFmtId="0" fontId="16" fillId="6" borderId="5" xfId="35" applyFont="1" applyFill="1" applyBorder="1" applyAlignment="1">
      <alignment vertical="center" wrapText="1"/>
      <protection/>
    </xf>
    <xf numFmtId="0" fontId="12" fillId="6" borderId="7" xfId="35" applyFont="1" applyFill="1" applyBorder="1" applyAlignment="1">
      <alignment horizontal="center" vertical="center" wrapText="1"/>
      <protection/>
    </xf>
    <xf numFmtId="0" fontId="12" fillId="6" borderId="6" xfId="35" applyFont="1" applyFill="1" applyBorder="1" applyAlignment="1">
      <alignment horizontal="center" vertical="center" wrapText="1"/>
      <protection/>
    </xf>
    <xf numFmtId="0" fontId="12" fillId="6" borderId="7" xfId="35" applyFont="1" applyFill="1" applyBorder="1">
      <alignment/>
      <protection/>
    </xf>
    <xf numFmtId="0" fontId="12" fillId="6" borderId="6" xfId="35" applyFont="1" applyFill="1" applyBorder="1">
      <alignment/>
      <protection/>
    </xf>
    <xf numFmtId="0" fontId="13" fillId="6" borderId="2" xfId="35" applyFont="1" applyFill="1" applyBorder="1" applyAlignment="1">
      <alignment vertical="center" wrapText="1"/>
      <protection/>
    </xf>
    <xf numFmtId="0" fontId="13" fillId="8" borderId="16" xfId="34" applyFont="1" applyFill="1" applyBorder="1" applyAlignment="1">
      <alignment horizontal="left" vertical="center" wrapText="1"/>
      <protection/>
    </xf>
    <xf numFmtId="0" fontId="13" fillId="0" borderId="0" xfId="35" applyFont="1" applyAlignment="1">
      <alignment vertical="center" wrapText="1"/>
      <protection/>
    </xf>
    <xf numFmtId="49" fontId="13" fillId="8" borderId="16" xfId="0" applyNumberFormat="1" applyFont="1" applyFill="1" applyBorder="1" applyAlignment="1">
      <alignment horizontal="left" vertical="center" wrapText="1"/>
    </xf>
    <xf numFmtId="49" fontId="13" fillId="6" borderId="2" xfId="35" applyNumberFormat="1" applyFont="1" applyFill="1" applyBorder="1" applyAlignment="1">
      <alignment vertical="center" wrapText="1"/>
      <protection/>
    </xf>
    <xf numFmtId="0" fontId="13" fillId="6" borderId="17" xfId="35" applyFont="1" applyFill="1" applyBorder="1" applyAlignment="1">
      <alignment horizontal="center" vertical="center" wrapText="1"/>
      <protection/>
    </xf>
    <xf numFmtId="0" fontId="13" fillId="8" borderId="18" xfId="35" applyFont="1" applyFill="1" applyBorder="1" applyAlignment="1">
      <alignment horizontal="center" vertical="center" wrapText="1"/>
      <protection/>
    </xf>
    <xf numFmtId="49" fontId="12" fillId="0" borderId="0" xfId="35" applyNumberFormat="1" applyFont="1" applyAlignment="1">
      <alignment vertical="center" wrapText="1"/>
      <protection/>
    </xf>
    <xf numFmtId="49" fontId="15" fillId="0" borderId="5" xfId="35" applyNumberFormat="1" applyFont="1" applyBorder="1" applyAlignment="1">
      <alignment vertical="center" wrapText="1"/>
      <protection/>
    </xf>
    <xf numFmtId="49" fontId="16" fillId="6" borderId="5" xfId="35" applyNumberFormat="1" applyFont="1" applyFill="1" applyBorder="1" applyAlignment="1">
      <alignment vertical="center" wrapText="1"/>
      <protection/>
    </xf>
    <xf numFmtId="0" fontId="15" fillId="6" borderId="6" xfId="35" applyFont="1" applyFill="1" applyBorder="1" applyAlignment="1">
      <alignment wrapText="1"/>
      <protection/>
    </xf>
    <xf numFmtId="0" fontId="15" fillId="6" borderId="7" xfId="35" applyFont="1" applyFill="1" applyBorder="1" applyAlignment="1">
      <alignment wrapText="1"/>
      <protection/>
    </xf>
    <xf numFmtId="0" fontId="16" fillId="6" borderId="6" xfId="35" applyFont="1" applyFill="1" applyBorder="1" applyAlignment="1">
      <alignment horizontal="center" vertical="center" wrapText="1"/>
      <protection/>
    </xf>
    <xf numFmtId="0" fontId="16" fillId="6" borderId="7" xfId="35" applyFont="1" applyFill="1" applyBorder="1" applyAlignment="1">
      <alignment horizontal="center" vertical="center" wrapText="1"/>
      <protection/>
    </xf>
    <xf numFmtId="49" fontId="12" fillId="0" borderId="5" xfId="35" applyNumberFormat="1" applyFont="1" applyBorder="1" applyAlignment="1">
      <alignment vertical="center" wrapText="1"/>
      <protection/>
    </xf>
    <xf numFmtId="49" fontId="13" fillId="6" borderId="5" xfId="35" applyNumberFormat="1" applyFont="1" applyFill="1" applyBorder="1" applyAlignment="1">
      <alignment vertical="center" wrapText="1"/>
      <protection/>
    </xf>
    <xf numFmtId="0" fontId="16" fillId="6" borderId="6" xfId="35" applyFont="1" applyFill="1" applyBorder="1" applyAlignment="1">
      <alignment vertical="center" wrapText="1"/>
      <protection/>
    </xf>
    <xf numFmtId="0" fontId="16" fillId="6" borderId="7" xfId="35" applyFont="1" applyFill="1" applyBorder="1" applyAlignment="1">
      <alignment vertical="center" wrapText="1"/>
      <protection/>
    </xf>
    <xf numFmtId="49" fontId="13" fillId="0" borderId="5" xfId="35" applyNumberFormat="1" applyFont="1" applyBorder="1" applyAlignment="1">
      <alignment vertical="center" wrapText="1"/>
      <protection/>
    </xf>
    <xf numFmtId="0" fontId="12" fillId="0" borderId="9" xfId="35" applyFont="1" applyBorder="1" applyAlignment="1">
      <alignment horizontal="center" vertical="center" wrapText="1"/>
      <protection/>
    </xf>
    <xf numFmtId="165" fontId="12" fillId="5" borderId="10" xfId="35" applyNumberFormat="1" applyFont="1" applyFill="1" applyBorder="1" applyAlignment="1">
      <alignment horizontal="center" vertical="center" wrapText="1"/>
      <protection/>
    </xf>
    <xf numFmtId="49" fontId="13" fillId="0" borderId="12" xfId="35" applyNumberFormat="1" applyFont="1" applyBorder="1" applyAlignment="1">
      <alignment vertical="center" wrapText="1"/>
      <protection/>
    </xf>
    <xf numFmtId="0" fontId="4" fillId="3" borderId="17" xfId="31" applyFont="1" applyFill="1" applyBorder="1" applyAlignment="1">
      <alignment horizontal="center" vertical="center" wrapText="1"/>
      <protection/>
    </xf>
    <xf numFmtId="0" fontId="4" fillId="2" borderId="18" xfId="31" applyFont="1" applyFill="1" applyBorder="1" applyAlignment="1">
      <alignment horizontal="center" vertical="center" wrapText="1"/>
      <protection/>
    </xf>
    <xf numFmtId="49" fontId="15" fillId="0" borderId="5" xfId="31" applyNumberFormat="1" applyFont="1" applyFill="1" applyBorder="1" applyAlignment="1">
      <alignment vertical="center" wrapText="1"/>
      <protection/>
    </xf>
    <xf numFmtId="0" fontId="15" fillId="0" borderId="6" xfId="31" applyFont="1" applyBorder="1" applyAlignment="1">
      <alignment horizontal="center" vertical="center" wrapText="1"/>
      <protection/>
    </xf>
    <xf numFmtId="0" fontId="15" fillId="4" borderId="7" xfId="31" applyFont="1" applyFill="1" applyBorder="1" applyAlignment="1">
      <alignment horizontal="center" vertical="center" wrapText="1"/>
      <protection/>
    </xf>
    <xf numFmtId="164" fontId="10" fillId="4" borderId="10" xfId="31" applyNumberFormat="1" applyFont="1" applyFill="1" applyBorder="1" applyAlignment="1">
      <alignment horizontal="center" vertical="center" wrapText="1"/>
      <protection/>
    </xf>
    <xf numFmtId="0" fontId="12" fillId="5" borderId="10" xfId="35" applyFont="1" applyFill="1" applyBorder="1" applyAlignment="1">
      <alignment horizontal="center"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0" fontId="3" fillId="4" borderId="19" xfId="31" applyFont="1" applyFill="1" applyBorder="1" applyAlignment="1">
      <alignment horizontal="center" vertical="center" wrapText="1"/>
      <protection/>
    </xf>
    <xf numFmtId="0" fontId="3" fillId="0" borderId="20" xfId="31" applyFont="1" applyBorder="1" applyAlignment="1">
      <alignment horizontal="center" vertical="center" wrapText="1"/>
      <protection/>
    </xf>
    <xf numFmtId="0" fontId="4" fillId="0" borderId="12" xfId="31" applyFont="1" applyBorder="1" applyAlignment="1">
      <alignment vertical="center" wrapText="1"/>
      <protection/>
    </xf>
    <xf numFmtId="164" fontId="18" fillId="4" borderId="21" xfId="31" applyNumberFormat="1" applyFont="1" applyFill="1" applyBorder="1" applyAlignment="1">
      <alignment horizontal="center" vertical="center" wrapText="1"/>
      <protection/>
    </xf>
    <xf numFmtId="164" fontId="18" fillId="0" borderId="22" xfId="31" applyNumberFormat="1" applyFont="1" applyBorder="1" applyAlignment="1">
      <alignment horizontal="center" vertical="center" wrapText="1"/>
      <protection/>
    </xf>
    <xf numFmtId="0" fontId="4" fillId="0" borderId="15" xfId="31" applyFont="1" applyBorder="1" applyAlignment="1">
      <alignment vertical="center" wrapText="1"/>
      <protection/>
    </xf>
    <xf numFmtId="0" fontId="18" fillId="4" borderId="23" xfId="31" applyFont="1" applyFill="1" applyBorder="1" applyAlignment="1">
      <alignment horizontal="center" vertical="center" wrapText="1"/>
      <protection/>
    </xf>
    <xf numFmtId="0" fontId="18" fillId="0" borderId="24" xfId="31" applyFont="1" applyBorder="1" applyAlignment="1">
      <alignment horizontal="center" vertical="center" wrapText="1"/>
      <protection/>
    </xf>
    <xf numFmtId="0" fontId="4" fillId="0" borderId="5" xfId="31" applyFont="1" applyBorder="1" applyAlignment="1">
      <alignment vertical="center" wrapText="1"/>
      <protection/>
    </xf>
    <xf numFmtId="0" fontId="10" fillId="4" borderId="23" xfId="31" applyFont="1" applyFill="1" applyBorder="1" applyAlignment="1">
      <alignment horizontal="center" vertical="center" wrapText="1"/>
      <protection/>
    </xf>
    <xf numFmtId="0" fontId="10" fillId="0" borderId="24" xfId="31" applyFont="1" applyBorder="1" applyAlignment="1">
      <alignment horizontal="center" vertical="center" wrapText="1"/>
      <protection/>
    </xf>
    <xf numFmtId="0" fontId="10" fillId="0" borderId="25" xfId="31" applyFont="1" applyBorder="1" applyAlignment="1">
      <alignment horizontal="center" vertical="center" wrapText="1"/>
      <protection/>
    </xf>
    <xf numFmtId="0" fontId="21" fillId="0" borderId="24" xfId="0" applyFont="1" applyBorder="1" applyAlignment="1">
      <alignment horizontal="center" vertical="center" wrapText="1" shrinkToFit="1"/>
    </xf>
    <xf numFmtId="20" fontId="10" fillId="4" borderId="23" xfId="31" applyNumberFormat="1" applyFont="1" applyFill="1" applyBorder="1" applyAlignment="1">
      <alignment horizontal="center" vertical="center" wrapText="1"/>
      <protection/>
    </xf>
    <xf numFmtId="20" fontId="10" fillId="0" borderId="22" xfId="31" applyNumberFormat="1" applyFont="1" applyBorder="1" applyAlignment="1">
      <alignment horizontal="center" vertical="center" wrapText="1"/>
      <protection/>
    </xf>
    <xf numFmtId="0" fontId="12" fillId="0" borderId="24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4" fillId="2" borderId="26" xfId="31" applyFont="1" applyFill="1" applyBorder="1" applyAlignment="1">
      <alignment horizontal="center" vertical="center" wrapText="1"/>
      <protection/>
    </xf>
    <xf numFmtId="0" fontId="4" fillId="3" borderId="27" xfId="31" applyFont="1" applyFill="1" applyBorder="1" applyAlignment="1">
      <alignment horizontal="center" vertical="center" wrapText="1"/>
      <protection/>
    </xf>
    <xf numFmtId="0" fontId="10" fillId="3" borderId="7" xfId="31" applyFont="1" applyFill="1" applyBorder="1" applyAlignment="1">
      <alignment horizontal="center" vertical="center" wrapText="1"/>
      <protection/>
    </xf>
    <xf numFmtId="0" fontId="3" fillId="3" borderId="7" xfId="31" applyFont="1" applyFill="1" applyBorder="1">
      <alignment/>
      <protection/>
    </xf>
    <xf numFmtId="0" fontId="3" fillId="3" borderId="7" xfId="31" applyFont="1" applyFill="1" applyBorder="1" applyAlignment="1">
      <alignment horizontal="center" vertical="center" wrapText="1"/>
      <protection/>
    </xf>
    <xf numFmtId="0" fontId="9" fillId="4" borderId="7" xfId="31" applyFont="1" applyFill="1" applyBorder="1" applyAlignment="1">
      <alignment horizontal="center" vertical="center" wrapText="1"/>
      <protection/>
    </xf>
    <xf numFmtId="0" fontId="22" fillId="4" borderId="7" xfId="31" applyFont="1" applyFill="1" applyBorder="1" applyAlignment="1">
      <alignment horizontal="center" vertical="center" wrapText="1"/>
      <protection/>
    </xf>
    <xf numFmtId="164" fontId="10" fillId="4" borderId="7" xfId="31" applyNumberFormat="1" applyFont="1" applyFill="1" applyBorder="1" applyAlignment="1">
      <alignment horizontal="center" vertical="center" wrapText="1"/>
      <protection/>
    </xf>
    <xf numFmtId="164" fontId="10" fillId="0" borderId="9" xfId="31" applyNumberFormat="1" applyFont="1" applyBorder="1" applyAlignment="1">
      <alignment horizontal="center" vertical="center" wrapText="1"/>
      <protection/>
    </xf>
    <xf numFmtId="3" fontId="3" fillId="0" borderId="0" xfId="31" applyNumberFormat="1" applyFont="1" applyAlignment="1">
      <alignment horizontal="center" vertical="center" wrapText="1"/>
      <protection/>
    </xf>
    <xf numFmtId="0" fontId="3" fillId="4" borderId="14" xfId="31" applyFont="1" applyFill="1" applyBorder="1" applyAlignment="1">
      <alignment horizontal="center" vertical="center" wrapText="1"/>
      <protection/>
    </xf>
    <xf numFmtId="0" fontId="9" fillId="0" borderId="28" xfId="31" applyFont="1" applyBorder="1" applyAlignment="1">
      <alignment vertical="center" wrapText="1"/>
      <protection/>
    </xf>
    <xf numFmtId="0" fontId="9" fillId="0" borderId="8" xfId="31" applyFont="1" applyBorder="1" applyAlignment="1">
      <alignment vertical="center" wrapText="1"/>
      <protection/>
    </xf>
    <xf numFmtId="0" fontId="7" fillId="0" borderId="0" xfId="31" applyFont="1" applyAlignment="1">
      <alignment vertical="center" wrapText="1"/>
      <protection/>
    </xf>
    <xf numFmtId="166" fontId="12" fillId="0" borderId="9" xfId="35" applyNumberFormat="1" applyFont="1" applyBorder="1" applyAlignment="1">
      <alignment horizontal="center" vertical="center" wrapText="1"/>
      <protection/>
    </xf>
    <xf numFmtId="164" fontId="3" fillId="0" borderId="0" xfId="31" applyNumberFormat="1" applyFont="1" applyAlignment="1">
      <alignment horizontal="center" vertical="center" wrapText="1"/>
      <protection/>
    </xf>
    <xf numFmtId="0" fontId="3" fillId="3" borderId="0" xfId="31" applyFont="1" applyFill="1" applyAlignment="1">
      <alignment horizontal="center" vertical="center" wrapText="1"/>
      <protection/>
    </xf>
    <xf numFmtId="167" fontId="12" fillId="0" borderId="6" xfId="35" applyNumberFormat="1" applyFont="1" applyBorder="1" applyAlignment="1">
      <alignment horizontal="center" vertical="center" wrapText="1"/>
      <protection/>
    </xf>
    <xf numFmtId="0" fontId="10" fillId="3" borderId="29" xfId="31" applyFont="1" applyFill="1" applyBorder="1" applyAlignment="1">
      <alignment horizontal="center" vertical="center" wrapText="1"/>
      <protection/>
    </xf>
    <xf numFmtId="0" fontId="10" fillId="0" borderId="29" xfId="31" applyFont="1" applyBorder="1" applyAlignment="1">
      <alignment horizontal="center" vertical="center" wrapText="1"/>
      <protection/>
    </xf>
    <xf numFmtId="0" fontId="3" fillId="0" borderId="29" xfId="31" applyFont="1" applyBorder="1" applyAlignment="1">
      <alignment horizontal="center" vertical="center" wrapText="1"/>
      <protection/>
    </xf>
    <xf numFmtId="0" fontId="15" fillId="0" borderId="29" xfId="31" applyFont="1" applyBorder="1" applyAlignment="1">
      <alignment horizontal="center" vertical="center" wrapText="1"/>
      <protection/>
    </xf>
    <xf numFmtId="0" fontId="12" fillId="0" borderId="29" xfId="35" applyFont="1" applyBorder="1" applyAlignment="1">
      <alignment horizontal="center" vertical="center" wrapText="1"/>
      <protection/>
    </xf>
    <xf numFmtId="164" fontId="10" fillId="0" borderId="29" xfId="31" applyNumberFormat="1" applyFont="1" applyBorder="1" applyAlignment="1">
      <alignment horizontal="center" vertical="center" wrapText="1"/>
      <protection/>
    </xf>
    <xf numFmtId="0" fontId="10" fillId="0" borderId="30" xfId="31" applyFont="1" applyBorder="1" applyAlignment="1">
      <alignment horizontal="center" vertical="center" wrapText="1"/>
      <protection/>
    </xf>
    <xf numFmtId="165" fontId="12" fillId="5" borderId="7" xfId="35" applyNumberFormat="1" applyFont="1" applyFill="1" applyBorder="1" applyAlignment="1">
      <alignment horizontal="center" vertical="center" wrapText="1"/>
      <protection/>
    </xf>
    <xf numFmtId="0" fontId="12" fillId="6" borderId="29" xfId="35" applyFont="1" applyFill="1" applyBorder="1" applyAlignment="1">
      <alignment horizontal="center" vertical="center" wrapText="1"/>
      <protection/>
    </xf>
    <xf numFmtId="0" fontId="12" fillId="6" borderId="29" xfId="35" applyFont="1" applyFill="1" applyBorder="1">
      <alignment/>
      <protection/>
    </xf>
    <xf numFmtId="0" fontId="13" fillId="6" borderId="29" xfId="35" applyFont="1" applyFill="1" applyBorder="1" applyAlignment="1">
      <alignment vertical="center" wrapText="1"/>
      <protection/>
    </xf>
    <xf numFmtId="0" fontId="15" fillId="0" borderId="29" xfId="35" applyFont="1" applyBorder="1" applyAlignment="1">
      <alignment horizontal="center" vertical="center" wrapText="1"/>
      <protection/>
    </xf>
    <xf numFmtId="0" fontId="12" fillId="7" borderId="29" xfId="35" applyFont="1" applyFill="1" applyBorder="1" applyAlignment="1">
      <alignment horizontal="center" vertical="center" wrapText="1"/>
      <protection/>
    </xf>
    <xf numFmtId="167" fontId="12" fillId="0" borderId="29" xfId="35" applyNumberFormat="1" applyFont="1" applyBorder="1" applyAlignment="1">
      <alignment horizontal="center" vertical="center" wrapText="1"/>
      <protection/>
    </xf>
    <xf numFmtId="0" fontId="12" fillId="0" borderId="30" xfId="35" applyFont="1" applyBorder="1" applyAlignment="1">
      <alignment horizontal="center" vertical="center" wrapText="1"/>
      <protection/>
    </xf>
    <xf numFmtId="167" fontId="14" fillId="5" borderId="7" xfId="35" applyNumberFormat="1" applyFont="1" applyFill="1" applyBorder="1" applyAlignment="1">
      <alignment horizontal="center" vertical="center" wrapText="1"/>
      <protection/>
    </xf>
    <xf numFmtId="0" fontId="3" fillId="3" borderId="29" xfId="31" applyFont="1" applyFill="1" applyBorder="1">
      <alignment/>
      <protection/>
    </xf>
    <xf numFmtId="0" fontId="9" fillId="3" borderId="29" xfId="31" applyFont="1" applyFill="1" applyBorder="1" applyAlignment="1">
      <alignment vertical="center" wrapText="1"/>
      <protection/>
    </xf>
    <xf numFmtId="0" fontId="3" fillId="3" borderId="29" xfId="31" applyFont="1" applyFill="1" applyBorder="1" applyAlignment="1">
      <alignment horizontal="center" vertical="center" wrapText="1"/>
      <protection/>
    </xf>
    <xf numFmtId="0" fontId="13" fillId="6" borderId="31" xfId="35" applyFont="1" applyFill="1" applyBorder="1" applyAlignment="1">
      <alignment horizontal="center" vertical="center" wrapText="1"/>
      <protection/>
    </xf>
    <xf numFmtId="0" fontId="13" fillId="8" borderId="4" xfId="35" applyFont="1" applyFill="1" applyBorder="1" applyAlignment="1">
      <alignment horizontal="center" vertical="center" wrapText="1"/>
      <protection/>
    </xf>
    <xf numFmtId="0" fontId="4" fillId="3" borderId="31" xfId="31" applyFont="1" applyFill="1" applyBorder="1" applyAlignment="1">
      <alignment horizontal="center" vertical="center" wrapText="1"/>
      <protection/>
    </xf>
    <xf numFmtId="0" fontId="13" fillId="6" borderId="3" xfId="3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164" fontId="10" fillId="0" borderId="32" xfId="31" applyNumberFormat="1" applyFont="1" applyBorder="1" applyAlignment="1">
      <alignment horizontal="center" vertical="center" wrapText="1"/>
      <protection/>
    </xf>
    <xf numFmtId="0" fontId="3" fillId="0" borderId="30" xfId="3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3" fillId="4" borderId="7" xfId="31" applyFont="1" applyFill="1" applyBorder="1" applyAlignment="1">
      <alignment horizontal="center" wrapText="1"/>
      <protection/>
    </xf>
    <xf numFmtId="0" fontId="9" fillId="3" borderId="6" xfId="31" applyFont="1" applyFill="1" applyBorder="1" applyAlignment="1">
      <alignment horizontal="center" vertical="center" wrapText="1"/>
      <protection/>
    </xf>
    <xf numFmtId="0" fontId="9" fillId="3" borderId="7" xfId="31" applyFont="1" applyFill="1" applyBorder="1" applyAlignment="1">
      <alignment horizontal="center" vertical="center" wrapText="1"/>
      <protection/>
    </xf>
    <xf numFmtId="0" fontId="15" fillId="5" borderId="28" xfId="35" applyFont="1" applyFill="1" applyBorder="1" applyAlignment="1">
      <alignment horizontal="center" vertical="center" wrapText="1"/>
      <protection/>
    </xf>
    <xf numFmtId="0" fontId="15" fillId="6" borderId="28" xfId="35" applyFont="1" applyFill="1" applyBorder="1" applyAlignment="1">
      <alignment wrapText="1"/>
      <protection/>
    </xf>
    <xf numFmtId="49" fontId="16" fillId="3" borderId="8" xfId="31" applyNumberFormat="1" applyFont="1" applyFill="1" applyBorder="1" applyAlignment="1">
      <alignment horizontal="center" vertical="center" wrapText="1"/>
      <protection/>
    </xf>
    <xf numFmtId="0" fontId="12" fillId="5" borderId="28" xfId="35" applyFont="1" applyFill="1" applyBorder="1" applyAlignment="1">
      <alignment horizontal="center" vertical="center" wrapText="1"/>
      <protection/>
    </xf>
    <xf numFmtId="0" fontId="16" fillId="6" borderId="28" xfId="35" applyFont="1" applyFill="1" applyBorder="1" applyAlignment="1">
      <alignment horizontal="center" vertical="center" wrapText="1"/>
      <protection/>
    </xf>
    <xf numFmtId="0" fontId="13" fillId="6" borderId="28" xfId="35" applyFont="1" applyFill="1" applyBorder="1" applyAlignment="1">
      <alignment vertical="center" wrapText="1"/>
      <protection/>
    </xf>
    <xf numFmtId="0" fontId="16" fillId="6" borderId="28" xfId="35" applyFont="1" applyFill="1" applyBorder="1" applyAlignment="1">
      <alignment vertical="center" wrapText="1"/>
      <protection/>
    </xf>
    <xf numFmtId="0" fontId="12" fillId="5" borderId="33" xfId="35" applyFont="1" applyFill="1" applyBorder="1" applyAlignment="1">
      <alignment horizontal="center" vertical="center" wrapText="1"/>
      <protection/>
    </xf>
    <xf numFmtId="165" fontId="12" fillId="5" borderId="33" xfId="35" applyNumberFormat="1" applyFont="1" applyFill="1" applyBorder="1" applyAlignment="1">
      <alignment horizontal="center" vertical="center" wrapText="1"/>
      <protection/>
    </xf>
    <xf numFmtId="0" fontId="12" fillId="5" borderId="34" xfId="35" applyFont="1" applyFill="1" applyBorder="1" applyAlignment="1">
      <alignment horizontal="center" vertical="center" wrapText="1"/>
      <protection/>
    </xf>
    <xf numFmtId="49" fontId="15" fillId="0" borderId="8" xfId="31" applyNumberFormat="1" applyFont="1" applyBorder="1" applyAlignment="1">
      <alignment horizontal="center" vertical="center" wrapText="1"/>
      <protection/>
    </xf>
    <xf numFmtId="49" fontId="15" fillId="0" borderId="8" xfId="31" applyNumberFormat="1" applyFont="1" applyFill="1" applyBorder="1" applyAlignment="1">
      <alignment horizontal="center" vertical="center" wrapText="1"/>
      <protection/>
    </xf>
    <xf numFmtId="0" fontId="15" fillId="0" borderId="29" xfId="31" applyFont="1" applyFill="1" applyBorder="1" applyAlignment="1">
      <alignment horizontal="center" vertical="center" wrapText="1"/>
      <protection/>
    </xf>
    <xf numFmtId="49" fontId="9" fillId="3" borderId="8" xfId="31" applyNumberFormat="1" applyFont="1" applyFill="1" applyBorder="1" applyAlignment="1">
      <alignment horizontal="center" vertical="center" wrapText="1"/>
      <protection/>
    </xf>
    <xf numFmtId="0" fontId="10" fillId="0" borderId="29" xfId="31" applyFont="1" applyFill="1" applyBorder="1" applyAlignment="1">
      <alignment horizontal="center" vertical="center" wrapText="1"/>
      <protection/>
    </xf>
    <xf numFmtId="49" fontId="10" fillId="3" borderId="8" xfId="31" applyNumberFormat="1" applyFont="1" applyFill="1" applyBorder="1" applyAlignment="1">
      <alignment horizontal="center" vertical="center" wrapText="1"/>
      <protection/>
    </xf>
    <xf numFmtId="49" fontId="10" fillId="0" borderId="8" xfId="31" applyNumberFormat="1" applyFont="1" applyFill="1" applyBorder="1" applyAlignment="1">
      <alignment horizontal="center" vertical="center" wrapText="1"/>
      <protection/>
    </xf>
    <xf numFmtId="49" fontId="10" fillId="0" borderId="8" xfId="31" applyNumberFormat="1" applyFont="1" applyBorder="1" applyAlignment="1">
      <alignment horizontal="center" vertical="center" wrapText="1"/>
      <protection/>
    </xf>
    <xf numFmtId="0" fontId="10" fillId="9" borderId="29" xfId="31" applyFont="1" applyFill="1" applyBorder="1" applyAlignment="1">
      <alignment horizontal="center" vertical="center" wrapText="1"/>
      <protection/>
    </xf>
    <xf numFmtId="0" fontId="10" fillId="0" borderId="32" xfId="31" applyFont="1" applyBorder="1" applyAlignment="1">
      <alignment horizontal="center" vertical="center" wrapText="1"/>
      <protection/>
    </xf>
    <xf numFmtId="164" fontId="10" fillId="0" borderId="29" xfId="31" applyNumberFormat="1" applyFont="1" applyFill="1" applyBorder="1" applyAlignment="1">
      <alignment horizontal="center" vertical="center" wrapText="1"/>
      <protection/>
    </xf>
    <xf numFmtId="0" fontId="4" fillId="3" borderId="35" xfId="31" applyFont="1" applyFill="1" applyBorder="1" applyAlignment="1">
      <alignment horizontal="center" vertical="center" wrapText="1"/>
      <protection/>
    </xf>
    <xf numFmtId="0" fontId="4" fillId="2" borderId="36" xfId="31" applyFont="1" applyFill="1" applyBorder="1" applyAlignment="1">
      <alignment horizontal="center" vertical="center" wrapText="1"/>
      <protection/>
    </xf>
    <xf numFmtId="0" fontId="3" fillId="0" borderId="17" xfId="31" applyFont="1" applyBorder="1" applyAlignment="1">
      <alignment horizontal="center" vertical="center" wrapText="1"/>
      <protection/>
    </xf>
    <xf numFmtId="0" fontId="10" fillId="4" borderId="18" xfId="31" applyFont="1" applyFill="1" applyBorder="1" applyAlignment="1">
      <alignment horizontal="center" vertical="center" wrapText="1"/>
      <protection/>
    </xf>
    <xf numFmtId="0" fontId="13" fillId="6" borderId="7" xfId="35" applyFont="1" applyFill="1" applyBorder="1" applyAlignment="1">
      <alignment horizontal="center" vertical="center" wrapText="1"/>
      <protection/>
    </xf>
    <xf numFmtId="164" fontId="3" fillId="0" borderId="6" xfId="31" applyNumberFormat="1" applyFont="1" applyBorder="1" applyAlignment="1">
      <alignment horizontal="center" vertical="center" wrapText="1"/>
      <protection/>
    </xf>
    <xf numFmtId="0" fontId="3" fillId="3" borderId="6" xfId="3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6" fillId="10" borderId="1" xfId="35" applyFont="1" applyFill="1" applyBorder="1" applyAlignment="1">
      <alignment horizontal="center" vertical="center" wrapText="1"/>
      <protection/>
    </xf>
    <xf numFmtId="0" fontId="13" fillId="5" borderId="1" xfId="35" applyFont="1" applyFill="1" applyBorder="1" applyAlignment="1">
      <alignment horizontal="center" vertical="center" wrapText="1"/>
      <protection/>
    </xf>
    <xf numFmtId="0" fontId="7" fillId="0" borderId="0" xfId="31" applyFont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7" fillId="11" borderId="16" xfId="31" applyFont="1" applyFill="1" applyBorder="1" applyAlignment="1">
      <alignment horizontal="center" vertical="center" wrapText="1"/>
      <protection/>
    </xf>
    <xf numFmtId="0" fontId="17" fillId="11" borderId="37" xfId="31" applyFont="1" applyFill="1" applyBorder="1" applyAlignment="1">
      <alignment horizontal="center" vertical="center" wrapText="1"/>
      <protection/>
    </xf>
    <xf numFmtId="0" fontId="4" fillId="4" borderId="16" xfId="31" applyFont="1" applyFill="1" applyBorder="1" applyAlignment="1">
      <alignment horizontal="center" vertical="center" wrapText="1"/>
      <protection/>
    </xf>
    <xf numFmtId="0" fontId="4" fillId="4" borderId="37" xfId="31" applyFont="1" applyFill="1" applyBorder="1" applyAlignment="1">
      <alignment horizontal="center" vertical="center" wrapText="1"/>
      <protection/>
    </xf>
    <xf numFmtId="0" fontId="4" fillId="11" borderId="38" xfId="31" applyFont="1" applyFill="1" applyBorder="1" applyAlignment="1">
      <alignment horizontal="center" vertical="center" wrapText="1"/>
      <protection/>
    </xf>
    <xf numFmtId="0" fontId="4" fillId="11" borderId="39" xfId="31" applyFont="1" applyFill="1" applyBorder="1" applyAlignment="1">
      <alignment horizontal="center" vertical="center" wrapText="1"/>
      <protection/>
    </xf>
    <xf numFmtId="0" fontId="5" fillId="0" borderId="0" xfId="31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4" fillId="11" borderId="16" xfId="31" applyFont="1" applyFill="1" applyBorder="1" applyAlignment="1">
      <alignment horizontal="center" vertical="center" wrapText="1"/>
      <protection/>
    </xf>
    <xf numFmtId="0" fontId="4" fillId="11" borderId="37" xfId="31" applyFont="1" applyFill="1" applyBorder="1" applyAlignment="1">
      <alignment horizontal="center" vertical="center" wrapText="1"/>
      <protection/>
    </xf>
    <xf numFmtId="0" fontId="13" fillId="10" borderId="40" xfId="35" applyFont="1" applyFill="1" applyBorder="1" applyAlignment="1">
      <alignment horizontal="center" vertical="center" wrapText="1"/>
      <protection/>
    </xf>
    <xf numFmtId="0" fontId="13" fillId="10" borderId="41" xfId="35" applyFont="1" applyFill="1" applyBorder="1" applyAlignment="1">
      <alignment horizontal="center" vertical="center" wrapText="1"/>
      <protection/>
    </xf>
    <xf numFmtId="0" fontId="13" fillId="10" borderId="42" xfId="35" applyFont="1" applyFill="1" applyBorder="1" applyAlignment="1">
      <alignment horizontal="center" vertical="center" wrapText="1"/>
      <protection/>
    </xf>
    <xf numFmtId="0" fontId="13" fillId="5" borderId="43" xfId="35" applyFont="1" applyFill="1" applyBorder="1" applyAlignment="1">
      <alignment horizontal="center" vertical="center" wrapText="1"/>
      <protection/>
    </xf>
    <xf numFmtId="0" fontId="13" fillId="5" borderId="44" xfId="35" applyFont="1" applyFill="1" applyBorder="1" applyAlignment="1">
      <alignment horizontal="center" vertical="center" wrapText="1"/>
      <protection/>
    </xf>
    <xf numFmtId="0" fontId="13" fillId="5" borderId="45" xfId="35" applyFont="1" applyFill="1" applyBorder="1" applyAlignment="1">
      <alignment horizontal="center" vertical="center" wrapText="1"/>
      <protection/>
    </xf>
    <xf numFmtId="0" fontId="23" fillId="0" borderId="0" xfId="35" applyFont="1" applyAlignment="1">
      <alignment horizontal="center" vertical="center" wrapText="1"/>
      <protection/>
    </xf>
    <xf numFmtId="0" fontId="17" fillId="11" borderId="42" xfId="31" applyFont="1" applyFill="1" applyBorder="1" applyAlignment="1">
      <alignment horizontal="center" vertical="center" wrapText="1"/>
      <protection/>
    </xf>
    <xf numFmtId="0" fontId="17" fillId="11" borderId="41" xfId="31" applyFont="1" applyFill="1" applyBorder="1" applyAlignment="1">
      <alignment horizontal="center" vertical="center" wrapText="1"/>
      <protection/>
    </xf>
    <xf numFmtId="0" fontId="4" fillId="4" borderId="45" xfId="31" applyFont="1" applyFill="1" applyBorder="1" applyAlignment="1">
      <alignment horizontal="center" vertical="center" wrapText="1"/>
      <protection/>
    </xf>
    <xf numFmtId="0" fontId="4" fillId="4" borderId="44" xfId="31" applyFont="1" applyFill="1" applyBorder="1" applyAlignment="1">
      <alignment horizontal="center" vertical="center" wrapText="1"/>
      <protection/>
    </xf>
    <xf numFmtId="0" fontId="4" fillId="11" borderId="46" xfId="31" applyFont="1" applyFill="1" applyBorder="1" applyAlignment="1">
      <alignment horizontal="center" vertical="center" wrapText="1"/>
      <protection/>
    </xf>
    <xf numFmtId="0" fontId="4" fillId="4" borderId="46" xfId="31" applyFont="1" applyFill="1" applyBorder="1" applyAlignment="1">
      <alignment horizontal="center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normální 13 2 2 2 2" xfId="33"/>
    <cellStyle name="Normální 3" xfId="34"/>
    <cellStyle name="Vysvětlující text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showGridLines="0" tabSelected="1" zoomScale="85" zoomScaleNormal="85" workbookViewId="0" topLeftCell="A1">
      <pane ySplit="4" topLeftCell="A5" activePane="bottomLeft" state="frozen"/>
      <selection pane="bottomLeft" activeCell="A1" sqref="A1:G1"/>
    </sheetView>
  </sheetViews>
  <sheetFormatPr defaultColWidth="9.140625" defaultRowHeight="15"/>
  <cols>
    <col min="1" max="1" width="38.140625" style="1" customWidth="1"/>
    <col min="2" max="3" width="26.7109375" style="1" customWidth="1"/>
    <col min="4" max="6" width="26.7109375" style="81" customWidth="1"/>
    <col min="7" max="8" width="26.7109375" style="3" customWidth="1"/>
    <col min="9" max="16384" width="9.140625" style="1" customWidth="1"/>
  </cols>
  <sheetData>
    <row r="1" spans="1:8" ht="24" customHeight="1">
      <c r="A1" s="180" t="s">
        <v>22</v>
      </c>
      <c r="B1" s="180"/>
      <c r="C1" s="180"/>
      <c r="D1" s="180"/>
      <c r="E1" s="180"/>
      <c r="F1" s="180"/>
      <c r="G1" s="180"/>
      <c r="H1" s="143"/>
    </row>
    <row r="2" spans="1:8" ht="18.75" customHeight="1">
      <c r="A2" s="187" t="s">
        <v>206</v>
      </c>
      <c r="B2" s="187"/>
      <c r="C2" s="187"/>
      <c r="D2" s="187"/>
      <c r="E2" s="187"/>
      <c r="F2" s="187"/>
      <c r="G2" s="187"/>
      <c r="H2" s="175"/>
    </row>
    <row r="3" ht="13.5" thickBot="1"/>
    <row r="4" spans="1:7" s="2" customFormat="1" ht="35.1" customHeight="1" thickBot="1">
      <c r="A4" s="54"/>
      <c r="B4" s="177" t="s">
        <v>215</v>
      </c>
      <c r="C4" s="177"/>
      <c r="D4" s="185" t="s">
        <v>202</v>
      </c>
      <c r="E4" s="186"/>
      <c r="F4" s="181" t="s">
        <v>216</v>
      </c>
      <c r="G4" s="182"/>
    </row>
    <row r="5" spans="1:7" s="2" customFormat="1" ht="48.75" customHeight="1" thickBot="1">
      <c r="A5" s="55" t="s">
        <v>106</v>
      </c>
      <c r="B5" s="178" t="s">
        <v>21</v>
      </c>
      <c r="C5" s="178"/>
      <c r="D5" s="183" t="s">
        <v>21</v>
      </c>
      <c r="E5" s="184"/>
      <c r="F5" s="183" t="s">
        <v>21</v>
      </c>
      <c r="G5" s="184"/>
    </row>
    <row r="6" spans="1:7" s="2" customFormat="1" ht="27.75" customHeight="1" thickBot="1">
      <c r="A6" s="56" t="s">
        <v>0</v>
      </c>
      <c r="B6" s="57" t="s">
        <v>18</v>
      </c>
      <c r="C6" s="58" t="s">
        <v>19</v>
      </c>
      <c r="D6" s="168" t="s">
        <v>18</v>
      </c>
      <c r="E6" s="169" t="s">
        <v>19</v>
      </c>
      <c r="F6" s="74" t="s">
        <v>18</v>
      </c>
      <c r="G6" s="75" t="s">
        <v>19</v>
      </c>
    </row>
    <row r="7" spans="1:7" s="3" customFormat="1" ht="36" customHeight="1">
      <c r="A7" s="59" t="s">
        <v>107</v>
      </c>
      <c r="B7" s="35" t="s">
        <v>108</v>
      </c>
      <c r="C7" s="150"/>
      <c r="D7" s="170" t="s">
        <v>69</v>
      </c>
      <c r="E7" s="171"/>
      <c r="F7" s="157" t="s">
        <v>69</v>
      </c>
      <c r="G7" s="34"/>
    </row>
    <row r="8" spans="1:7" ht="72.75" customHeight="1">
      <c r="A8" s="60" t="s">
        <v>109</v>
      </c>
      <c r="B8" s="43" t="s">
        <v>110</v>
      </c>
      <c r="C8" s="147"/>
      <c r="D8" s="77" t="s">
        <v>195</v>
      </c>
      <c r="E8" s="144"/>
      <c r="F8" s="158" t="s">
        <v>185</v>
      </c>
      <c r="G8" s="42"/>
    </row>
    <row r="9" spans="1:7" ht="52.5" customHeight="1">
      <c r="A9" s="60" t="s">
        <v>111</v>
      </c>
      <c r="B9" s="43" t="s">
        <v>112</v>
      </c>
      <c r="C9" s="147"/>
      <c r="D9" s="17" t="s">
        <v>69</v>
      </c>
      <c r="E9" s="10"/>
      <c r="F9" s="157" t="s">
        <v>69</v>
      </c>
      <c r="G9" s="42"/>
    </row>
    <row r="10" spans="1:7" s="3" customFormat="1" ht="43.5" customHeight="1">
      <c r="A10" s="60" t="s">
        <v>113</v>
      </c>
      <c r="B10" s="43" t="s">
        <v>6</v>
      </c>
      <c r="C10" s="147"/>
      <c r="D10" s="17" t="s">
        <v>69</v>
      </c>
      <c r="E10" s="10"/>
      <c r="F10" s="157" t="s">
        <v>69</v>
      </c>
      <c r="G10" s="42"/>
    </row>
    <row r="11" spans="1:7" ht="36" customHeight="1">
      <c r="A11" s="60" t="s">
        <v>114</v>
      </c>
      <c r="B11" s="43" t="s">
        <v>6</v>
      </c>
      <c r="C11" s="147"/>
      <c r="D11" s="17" t="s">
        <v>69</v>
      </c>
      <c r="E11" s="104"/>
      <c r="F11" s="157" t="s">
        <v>69</v>
      </c>
      <c r="G11" s="42"/>
    </row>
    <row r="12" spans="1:7" s="3" customFormat="1" ht="43.5" customHeight="1">
      <c r="A12" s="60" t="s">
        <v>115</v>
      </c>
      <c r="B12" s="43" t="s">
        <v>69</v>
      </c>
      <c r="C12" s="147"/>
      <c r="D12" s="17" t="s">
        <v>69</v>
      </c>
      <c r="E12" s="10"/>
      <c r="F12" s="159" t="s">
        <v>38</v>
      </c>
      <c r="G12" s="42"/>
    </row>
    <row r="13" spans="1:7" ht="18" customHeight="1">
      <c r="A13" s="61" t="s">
        <v>1</v>
      </c>
      <c r="B13" s="62"/>
      <c r="C13" s="148"/>
      <c r="D13" s="17"/>
      <c r="E13" s="146"/>
      <c r="F13" s="160"/>
      <c r="G13" s="63"/>
    </row>
    <row r="14" spans="1:7" ht="37.5" customHeight="1">
      <c r="A14" s="60" t="s">
        <v>98</v>
      </c>
      <c r="B14" s="43" t="s">
        <v>116</v>
      </c>
      <c r="C14" s="147"/>
      <c r="D14" s="9" t="s">
        <v>196</v>
      </c>
      <c r="E14" s="10"/>
      <c r="F14" s="159" t="s">
        <v>30</v>
      </c>
      <c r="G14" s="42"/>
    </row>
    <row r="15" spans="1:7" s="3" customFormat="1" ht="36.75" customHeight="1">
      <c r="A15" s="60" t="s">
        <v>36</v>
      </c>
      <c r="B15" s="43" t="s">
        <v>117</v>
      </c>
      <c r="C15" s="147"/>
      <c r="D15" s="17" t="s">
        <v>69</v>
      </c>
      <c r="E15" s="10"/>
      <c r="F15" s="159" t="s">
        <v>139</v>
      </c>
      <c r="G15" s="42"/>
    </row>
    <row r="16" spans="1:7" ht="36.75" customHeight="1">
      <c r="A16" s="60" t="s">
        <v>35</v>
      </c>
      <c r="B16" s="43" t="s">
        <v>118</v>
      </c>
      <c r="C16" s="147"/>
      <c r="D16" s="9" t="s">
        <v>197</v>
      </c>
      <c r="E16" s="10"/>
      <c r="F16" s="159" t="s">
        <v>140</v>
      </c>
      <c r="G16" s="42"/>
    </row>
    <row r="17" spans="1:7" ht="18" customHeight="1">
      <c r="A17" s="61" t="s">
        <v>29</v>
      </c>
      <c r="B17" s="64"/>
      <c r="C17" s="151"/>
      <c r="D17" s="145"/>
      <c r="E17" s="146"/>
      <c r="F17" s="149"/>
      <c r="G17" s="65"/>
    </row>
    <row r="18" spans="1:7" ht="18" customHeight="1">
      <c r="A18" s="66" t="s">
        <v>119</v>
      </c>
      <c r="B18" s="35" t="s">
        <v>120</v>
      </c>
      <c r="C18" s="150"/>
      <c r="D18" s="17" t="s">
        <v>69</v>
      </c>
      <c r="E18" s="10"/>
      <c r="F18" s="158" t="s">
        <v>69</v>
      </c>
      <c r="G18" s="34"/>
    </row>
    <row r="19" spans="1:8" ht="18" customHeight="1">
      <c r="A19" s="67" t="s">
        <v>2</v>
      </c>
      <c r="B19" s="38"/>
      <c r="C19" s="152"/>
      <c r="D19" s="174"/>
      <c r="E19" s="101"/>
      <c r="F19" s="160"/>
      <c r="G19" s="37"/>
      <c r="H19" s="1"/>
    </row>
    <row r="20" spans="1:8" ht="18" customHeight="1">
      <c r="A20" s="66" t="s">
        <v>93</v>
      </c>
      <c r="B20" s="35" t="s">
        <v>11</v>
      </c>
      <c r="C20" s="150"/>
      <c r="D20" s="9" t="s">
        <v>11</v>
      </c>
      <c r="E20" s="10"/>
      <c r="F20" s="161" t="s">
        <v>11</v>
      </c>
      <c r="G20" s="34"/>
      <c r="H20" s="1"/>
    </row>
    <row r="21" spans="1:7" s="3" customFormat="1" ht="18" customHeight="1">
      <c r="A21" s="76" t="s">
        <v>39</v>
      </c>
      <c r="B21" s="35" t="s">
        <v>69</v>
      </c>
      <c r="C21" s="150"/>
      <c r="D21" s="17" t="s">
        <v>69</v>
      </c>
      <c r="E21" s="10"/>
      <c r="F21" s="159" t="s">
        <v>207</v>
      </c>
      <c r="G21" s="34"/>
    </row>
    <row r="22" spans="1:8" ht="21.75" customHeight="1">
      <c r="A22" s="66" t="s">
        <v>90</v>
      </c>
      <c r="B22" s="35" t="s">
        <v>121</v>
      </c>
      <c r="C22" s="150"/>
      <c r="D22" s="9" t="s">
        <v>198</v>
      </c>
      <c r="E22" s="10"/>
      <c r="F22" s="161" t="s">
        <v>23</v>
      </c>
      <c r="G22" s="34"/>
      <c r="H22" s="1"/>
    </row>
    <row r="23" spans="1:8" ht="33" customHeight="1">
      <c r="A23" s="67" t="s">
        <v>16</v>
      </c>
      <c r="B23" s="38"/>
      <c r="C23" s="152"/>
      <c r="D23" s="145"/>
      <c r="E23" s="146"/>
      <c r="F23" s="162"/>
      <c r="G23" s="37"/>
      <c r="H23" s="1"/>
    </row>
    <row r="24" spans="1:8" ht="45" customHeight="1">
      <c r="A24" s="66" t="s">
        <v>15</v>
      </c>
      <c r="B24" s="35" t="s">
        <v>6</v>
      </c>
      <c r="C24" s="150"/>
      <c r="D24" s="9" t="s">
        <v>6</v>
      </c>
      <c r="E24" s="10"/>
      <c r="F24" s="163" t="s">
        <v>10</v>
      </c>
      <c r="G24" s="34"/>
      <c r="H24" s="1"/>
    </row>
    <row r="25" spans="1:8" ht="31.5" customHeight="1">
      <c r="A25" s="67" t="s">
        <v>3</v>
      </c>
      <c r="B25" s="38"/>
      <c r="C25" s="152"/>
      <c r="D25" s="145"/>
      <c r="E25" s="146"/>
      <c r="F25" s="162"/>
      <c r="G25" s="37"/>
      <c r="H25" s="1"/>
    </row>
    <row r="26" spans="1:8" ht="26.25" customHeight="1">
      <c r="A26" s="66" t="s">
        <v>86</v>
      </c>
      <c r="B26" s="35" t="s">
        <v>122</v>
      </c>
      <c r="C26" s="150"/>
      <c r="D26" s="9" t="s">
        <v>4</v>
      </c>
      <c r="E26" s="10"/>
      <c r="F26" s="118" t="s">
        <v>31</v>
      </c>
      <c r="G26" s="34"/>
      <c r="H26" s="1"/>
    </row>
    <row r="27" spans="1:8" ht="38.25" customHeight="1">
      <c r="A27" s="66" t="s">
        <v>123</v>
      </c>
      <c r="B27" s="43" t="s">
        <v>87</v>
      </c>
      <c r="C27" s="147"/>
      <c r="D27" s="9" t="s">
        <v>69</v>
      </c>
      <c r="E27" s="10"/>
      <c r="F27" s="164" t="s">
        <v>69</v>
      </c>
      <c r="G27" s="42"/>
      <c r="H27" s="1"/>
    </row>
    <row r="28" spans="1:8" ht="35.25" customHeight="1">
      <c r="A28" s="67" t="s">
        <v>5</v>
      </c>
      <c r="B28" s="68"/>
      <c r="C28" s="153"/>
      <c r="D28" s="145"/>
      <c r="E28" s="101"/>
      <c r="F28" s="162"/>
      <c r="G28" s="69"/>
      <c r="H28" s="1"/>
    </row>
    <row r="29" spans="1:8" ht="18" customHeight="1">
      <c r="A29" s="66" t="s">
        <v>86</v>
      </c>
      <c r="B29" s="43" t="s">
        <v>4</v>
      </c>
      <c r="C29" s="147"/>
      <c r="D29" s="9" t="s">
        <v>4</v>
      </c>
      <c r="E29" s="10"/>
      <c r="F29" s="120" t="s">
        <v>4</v>
      </c>
      <c r="G29" s="42"/>
      <c r="H29" s="1"/>
    </row>
    <row r="30" spans="1:8" ht="28.5" customHeight="1">
      <c r="A30" s="67" t="s">
        <v>12</v>
      </c>
      <c r="B30" s="68"/>
      <c r="C30" s="153"/>
      <c r="D30" s="145"/>
      <c r="E30" s="146"/>
      <c r="F30" s="162"/>
      <c r="G30" s="69"/>
      <c r="H30" s="1"/>
    </row>
    <row r="31" spans="1:8" ht="27" customHeight="1">
      <c r="A31" s="66" t="s">
        <v>86</v>
      </c>
      <c r="B31" s="43" t="s">
        <v>32</v>
      </c>
      <c r="C31" s="147"/>
      <c r="D31" s="9" t="s">
        <v>83</v>
      </c>
      <c r="E31" s="10"/>
      <c r="F31" s="159" t="s">
        <v>32</v>
      </c>
      <c r="G31" s="42"/>
      <c r="H31" s="1"/>
    </row>
    <row r="32" spans="1:8" ht="27" customHeight="1">
      <c r="A32" s="66" t="s">
        <v>82</v>
      </c>
      <c r="B32" s="43" t="s">
        <v>25</v>
      </c>
      <c r="C32" s="147"/>
      <c r="D32" s="9" t="s">
        <v>81</v>
      </c>
      <c r="E32" s="10"/>
      <c r="F32" s="120" t="s">
        <v>25</v>
      </c>
      <c r="G32" s="42"/>
      <c r="H32" s="1"/>
    </row>
    <row r="33" spans="1:7" s="3" customFormat="1" ht="30.75" customHeight="1">
      <c r="A33" s="66" t="s">
        <v>124</v>
      </c>
      <c r="B33" s="43" t="s">
        <v>69</v>
      </c>
      <c r="C33" s="147"/>
      <c r="D33" s="17" t="s">
        <v>69</v>
      </c>
      <c r="E33" s="10"/>
      <c r="F33" s="120" t="s">
        <v>6</v>
      </c>
      <c r="G33" s="42"/>
    </row>
    <row r="34" spans="1:7" s="3" customFormat="1" ht="25.5" customHeight="1">
      <c r="A34" s="67" t="s">
        <v>24</v>
      </c>
      <c r="B34" s="68"/>
      <c r="C34" s="153"/>
      <c r="D34" s="145"/>
      <c r="E34" s="146"/>
      <c r="F34" s="115"/>
      <c r="G34" s="69"/>
    </row>
    <row r="35" spans="1:8" ht="22.5" customHeight="1">
      <c r="A35" s="66" t="s">
        <v>125</v>
      </c>
      <c r="B35" s="43" t="s">
        <v>126</v>
      </c>
      <c r="C35" s="147"/>
      <c r="D35" s="9" t="s">
        <v>203</v>
      </c>
      <c r="E35" s="10"/>
      <c r="F35" s="120" t="s">
        <v>40</v>
      </c>
      <c r="G35" s="42"/>
      <c r="H35" s="1"/>
    </row>
    <row r="36" spans="1:8" ht="22.15" customHeight="1">
      <c r="A36" s="66" t="s">
        <v>127</v>
      </c>
      <c r="B36" s="35" t="s">
        <v>128</v>
      </c>
      <c r="C36" s="147"/>
      <c r="D36" s="9" t="s">
        <v>199</v>
      </c>
      <c r="E36" s="105"/>
      <c r="F36" s="159" t="s">
        <v>41</v>
      </c>
      <c r="G36" s="42"/>
      <c r="H36" s="1"/>
    </row>
    <row r="37" spans="1:8" ht="30.75" customHeight="1">
      <c r="A37" s="66" t="s">
        <v>129</v>
      </c>
      <c r="B37" s="43" t="s">
        <v>130</v>
      </c>
      <c r="C37" s="147"/>
      <c r="D37" s="9" t="s">
        <v>130</v>
      </c>
      <c r="E37" s="10"/>
      <c r="F37" s="159" t="s">
        <v>141</v>
      </c>
      <c r="G37" s="42"/>
      <c r="H37" s="1"/>
    </row>
    <row r="38" spans="1:7" ht="19.5" customHeight="1">
      <c r="A38" s="67" t="s">
        <v>7</v>
      </c>
      <c r="B38" s="68"/>
      <c r="C38" s="153"/>
      <c r="D38" s="145"/>
      <c r="E38" s="65"/>
      <c r="F38" s="115"/>
      <c r="G38" s="69"/>
    </row>
    <row r="39" spans="1:7" ht="19.5" customHeight="1">
      <c r="A39" s="66" t="s">
        <v>131</v>
      </c>
      <c r="B39" s="43" t="s">
        <v>37</v>
      </c>
      <c r="C39" s="147"/>
      <c r="D39" s="9" t="s">
        <v>200</v>
      </c>
      <c r="E39" s="42"/>
      <c r="F39" s="159" t="s">
        <v>37</v>
      </c>
      <c r="G39" s="42"/>
    </row>
    <row r="40" spans="1:7" ht="51">
      <c r="A40" s="66" t="s">
        <v>132</v>
      </c>
      <c r="B40" s="43" t="s">
        <v>133</v>
      </c>
      <c r="C40" s="147"/>
      <c r="D40" s="9" t="s">
        <v>134</v>
      </c>
      <c r="E40" s="42"/>
      <c r="F40" s="159" t="s">
        <v>42</v>
      </c>
      <c r="G40" s="42"/>
    </row>
    <row r="41" spans="1:7" ht="24.75" customHeight="1">
      <c r="A41" s="67" t="s">
        <v>13</v>
      </c>
      <c r="B41" s="38"/>
      <c r="C41" s="152"/>
      <c r="D41" s="145"/>
      <c r="E41" s="172"/>
      <c r="F41" s="134"/>
      <c r="G41" s="37"/>
    </row>
    <row r="42" spans="1:7" ht="27" customHeight="1">
      <c r="A42" s="66" t="s">
        <v>132</v>
      </c>
      <c r="B42" s="35" t="s">
        <v>134</v>
      </c>
      <c r="C42" s="150"/>
      <c r="D42" s="9" t="s">
        <v>134</v>
      </c>
      <c r="E42" s="34"/>
      <c r="F42" s="161" t="s">
        <v>43</v>
      </c>
      <c r="G42" s="34"/>
    </row>
    <row r="43" spans="1:7" ht="33" customHeight="1">
      <c r="A43" s="66" t="s">
        <v>135</v>
      </c>
      <c r="B43" s="35" t="s">
        <v>136</v>
      </c>
      <c r="C43" s="150"/>
      <c r="D43" s="9" t="s">
        <v>136</v>
      </c>
      <c r="E43" s="34"/>
      <c r="F43" s="159" t="s">
        <v>26</v>
      </c>
      <c r="G43" s="34"/>
    </row>
    <row r="44" spans="1:7" ht="110.25" customHeight="1">
      <c r="A44" s="70" t="s">
        <v>8</v>
      </c>
      <c r="B44" s="35" t="s">
        <v>137</v>
      </c>
      <c r="C44" s="150"/>
      <c r="D44" s="9" t="s">
        <v>201</v>
      </c>
      <c r="E44" s="34"/>
      <c r="F44" s="165" t="s">
        <v>27</v>
      </c>
      <c r="G44" s="34"/>
    </row>
    <row r="45" spans="1:7" ht="63.75">
      <c r="A45" s="70" t="s">
        <v>28</v>
      </c>
      <c r="B45" s="71" t="s">
        <v>138</v>
      </c>
      <c r="C45" s="154"/>
      <c r="D45" s="17" t="s">
        <v>69</v>
      </c>
      <c r="E45" s="34"/>
      <c r="F45" s="166" t="s">
        <v>142</v>
      </c>
      <c r="G45" s="80"/>
    </row>
    <row r="46" spans="1:7" ht="18.75" customHeight="1">
      <c r="A46" s="70" t="s">
        <v>17</v>
      </c>
      <c r="B46" s="113">
        <v>15000</v>
      </c>
      <c r="C46" s="155"/>
      <c r="D46" s="173">
        <v>12000</v>
      </c>
      <c r="E46" s="124"/>
      <c r="F46" s="167">
        <v>23000</v>
      </c>
      <c r="G46" s="72"/>
    </row>
    <row r="47" spans="1:7" ht="21.75" customHeight="1">
      <c r="A47" s="70" t="s">
        <v>67</v>
      </c>
      <c r="B47" s="113">
        <f>B46/1.21</f>
        <v>12396.694214876034</v>
      </c>
      <c r="C47" s="155"/>
      <c r="D47" s="173">
        <f>D46/1.21</f>
        <v>9917.355371900827</v>
      </c>
      <c r="E47" s="124"/>
      <c r="F47" s="114">
        <f>F46/1.21</f>
        <v>19008.26446280992</v>
      </c>
      <c r="G47" s="72"/>
    </row>
    <row r="48" spans="1:7" ht="27" customHeight="1" thickBot="1">
      <c r="A48" s="73" t="s">
        <v>9</v>
      </c>
      <c r="B48" s="29" t="s">
        <v>14</v>
      </c>
      <c r="C48" s="156"/>
      <c r="D48" s="24" t="s">
        <v>14</v>
      </c>
      <c r="E48" s="28"/>
      <c r="F48" s="123" t="s">
        <v>14</v>
      </c>
      <c r="G48" s="28"/>
    </row>
    <row r="50" spans="6:8" ht="15">
      <c r="F50" s="1"/>
      <c r="G50" s="1"/>
      <c r="H50" s="1"/>
    </row>
    <row r="51" spans="1:8" ht="65.25" customHeight="1">
      <c r="A51" s="179" t="s">
        <v>33</v>
      </c>
      <c r="B51" s="179"/>
      <c r="C51" s="179"/>
      <c r="D51" s="179"/>
      <c r="E51" s="179"/>
      <c r="F51" s="179"/>
      <c r="G51" s="179"/>
      <c r="H51" s="1"/>
    </row>
    <row r="52" spans="1:8" ht="64.5" customHeight="1">
      <c r="A52" s="176" t="s">
        <v>34</v>
      </c>
      <c r="B52" s="176"/>
      <c r="C52" s="176"/>
      <c r="D52" s="176"/>
      <c r="E52" s="176"/>
      <c r="F52" s="176"/>
      <c r="G52" s="176"/>
      <c r="H52" s="1"/>
    </row>
    <row r="54" spans="6:8" ht="15">
      <c r="F54" s="1"/>
      <c r="G54" s="1"/>
      <c r="H54" s="1"/>
    </row>
    <row r="55" spans="6:8" ht="15">
      <c r="F55" s="1"/>
      <c r="G55" s="1"/>
      <c r="H55" s="1"/>
    </row>
  </sheetData>
  <mergeCells count="10">
    <mergeCell ref="A52:G52"/>
    <mergeCell ref="B4:C4"/>
    <mergeCell ref="B5:C5"/>
    <mergeCell ref="A51:G51"/>
    <mergeCell ref="A1:G1"/>
    <mergeCell ref="F4:G4"/>
    <mergeCell ref="F5:G5"/>
    <mergeCell ref="D4:E4"/>
    <mergeCell ref="D5:E5"/>
    <mergeCell ref="A2:G2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57C4F-C188-4E6E-8848-3C6C81F00D53}">
  <sheetPr>
    <pageSetUpPr fitToPage="1"/>
  </sheetPr>
  <dimension ref="A1:E24"/>
  <sheetViews>
    <sheetView showGridLines="0" workbookViewId="0" topLeftCell="A1">
      <selection activeCell="A1" sqref="A1:C1"/>
    </sheetView>
  </sheetViews>
  <sheetFormatPr defaultColWidth="9.140625" defaultRowHeight="18.75" customHeight="1"/>
  <cols>
    <col min="1" max="1" width="30.57421875" style="3" customWidth="1"/>
    <col min="2" max="3" width="22.421875" style="3" customWidth="1"/>
    <col min="4" max="16384" width="9.140625" style="3" customWidth="1"/>
  </cols>
  <sheetData>
    <row r="1" spans="1:3" ht="18.75" customHeight="1">
      <c r="A1" s="180" t="s">
        <v>22</v>
      </c>
      <c r="B1" s="180"/>
      <c r="C1" s="180"/>
    </row>
    <row r="2" spans="1:3" ht="18.75" customHeight="1">
      <c r="A2" s="188" t="s">
        <v>44</v>
      </c>
      <c r="B2" s="188"/>
      <c r="C2" s="188"/>
    </row>
    <row r="3" ht="8.25" customHeight="1" thickBot="1"/>
    <row r="4" spans="2:3" s="2" customFormat="1" ht="35.1" customHeight="1" thickBot="1">
      <c r="B4" s="189" t="s">
        <v>214</v>
      </c>
      <c r="C4" s="190"/>
    </row>
    <row r="5" spans="1:3" s="2" customFormat="1" ht="45.75" customHeight="1" thickBot="1">
      <c r="A5" s="4" t="s">
        <v>20</v>
      </c>
      <c r="B5" s="183" t="s">
        <v>21</v>
      </c>
      <c r="C5" s="184"/>
    </row>
    <row r="6" spans="1:3" s="2" customFormat="1" ht="35.1" customHeight="1">
      <c r="A6" s="5" t="s">
        <v>0</v>
      </c>
      <c r="B6" s="6" t="s">
        <v>18</v>
      </c>
      <c r="C6" s="7" t="s">
        <v>19</v>
      </c>
    </row>
    <row r="7" spans="1:3" ht="18" customHeight="1">
      <c r="A7" s="8" t="s">
        <v>45</v>
      </c>
      <c r="B7" s="9" t="s">
        <v>46</v>
      </c>
      <c r="C7" s="10"/>
    </row>
    <row r="8" spans="1:3" ht="18" customHeight="1">
      <c r="A8" s="11" t="s">
        <v>47</v>
      </c>
      <c r="B8" s="9" t="s">
        <v>10</v>
      </c>
      <c r="C8" s="10"/>
    </row>
    <row r="9" spans="1:3" ht="18" customHeight="1">
      <c r="A9" s="8" t="s">
        <v>48</v>
      </c>
      <c r="B9" s="9" t="s">
        <v>49</v>
      </c>
      <c r="C9" s="10"/>
    </row>
    <row r="10" spans="1:3" ht="18" customHeight="1">
      <c r="A10" s="8" t="s">
        <v>50</v>
      </c>
      <c r="B10" s="9" t="s">
        <v>51</v>
      </c>
      <c r="C10" s="10"/>
    </row>
    <row r="11" spans="1:3" ht="63.75" customHeight="1">
      <c r="A11" s="8" t="s">
        <v>52</v>
      </c>
      <c r="B11" s="12" t="s">
        <v>53</v>
      </c>
      <c r="C11" s="10"/>
    </row>
    <row r="12" spans="1:3" ht="18" customHeight="1">
      <c r="A12" s="8" t="s">
        <v>54</v>
      </c>
      <c r="B12" s="9" t="s">
        <v>55</v>
      </c>
      <c r="C12" s="10"/>
    </row>
    <row r="13" spans="1:3" ht="29.25" customHeight="1">
      <c r="A13" s="8" t="s">
        <v>56</v>
      </c>
      <c r="B13" s="9" t="s">
        <v>193</v>
      </c>
      <c r="C13" s="10"/>
    </row>
    <row r="14" spans="1:3" ht="18" customHeight="1">
      <c r="A14" s="8" t="s">
        <v>57</v>
      </c>
      <c r="B14" s="9" t="s">
        <v>58</v>
      </c>
      <c r="C14" s="10"/>
    </row>
    <row r="15" spans="1:3" ht="18" customHeight="1">
      <c r="A15" s="13" t="s">
        <v>59</v>
      </c>
      <c r="B15" s="14"/>
      <c r="C15" s="15"/>
    </row>
    <row r="16" spans="1:3" ht="24.75" customHeight="1">
      <c r="A16" s="16" t="s">
        <v>60</v>
      </c>
      <c r="B16" s="17" t="s">
        <v>61</v>
      </c>
      <c r="C16" s="18"/>
    </row>
    <row r="17" spans="1:3" ht="18" customHeight="1">
      <c r="A17" s="16" t="s">
        <v>62</v>
      </c>
      <c r="B17" s="9" t="s">
        <v>61</v>
      </c>
      <c r="C17" s="10"/>
    </row>
    <row r="18" spans="1:3" ht="48.75" customHeight="1">
      <c r="A18" s="19" t="s">
        <v>63</v>
      </c>
      <c r="B18" s="20" t="s">
        <v>64</v>
      </c>
      <c r="C18" s="21"/>
    </row>
    <row r="19" spans="1:3" ht="21" customHeight="1">
      <c r="A19" s="22" t="s">
        <v>65</v>
      </c>
      <c r="B19" s="107">
        <v>5000</v>
      </c>
      <c r="C19" s="21"/>
    </row>
    <row r="20" spans="1:3" ht="21" customHeight="1">
      <c r="A20" s="22" t="s">
        <v>192</v>
      </c>
      <c r="B20" s="107">
        <f>B19/1.21</f>
        <v>4132.231404958678</v>
      </c>
      <c r="C20" s="21"/>
    </row>
    <row r="21" spans="1:3" ht="18" customHeight="1" thickBot="1">
      <c r="A21" s="23" t="s">
        <v>9</v>
      </c>
      <c r="B21" s="24" t="s">
        <v>66</v>
      </c>
      <c r="C21" s="25"/>
    </row>
    <row r="23" spans="1:5" ht="72" customHeight="1">
      <c r="A23" s="179" t="s">
        <v>33</v>
      </c>
      <c r="B23" s="179"/>
      <c r="C23" s="179"/>
      <c r="D23" s="112"/>
      <c r="E23" s="112"/>
    </row>
    <row r="24" spans="1:5" ht="69.75" customHeight="1">
      <c r="A24" s="176" t="s">
        <v>34</v>
      </c>
      <c r="B24" s="176"/>
      <c r="C24" s="176"/>
      <c r="D24" s="140"/>
      <c r="E24" s="140"/>
    </row>
  </sheetData>
  <mergeCells count="6">
    <mergeCell ref="A24:C24"/>
    <mergeCell ref="A1:C1"/>
    <mergeCell ref="A2:C2"/>
    <mergeCell ref="B4:C4"/>
    <mergeCell ref="B5:C5"/>
    <mergeCell ref="A23:C23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1112-B711-49BD-9430-434DCCD3DC2E}">
  <sheetPr>
    <pageSetUpPr fitToPage="1"/>
  </sheetPr>
  <dimension ref="A1:AMI46"/>
  <sheetViews>
    <sheetView showGridLines="0" workbookViewId="0" topLeftCell="A1">
      <pane ySplit="4" topLeftCell="A5" activePane="bottomLeft" state="frozen"/>
      <selection pane="bottomLeft" activeCell="A1" sqref="A1:G1"/>
    </sheetView>
  </sheetViews>
  <sheetFormatPr defaultColWidth="9.140625" defaultRowHeight="15"/>
  <cols>
    <col min="1" max="1" width="31.421875" style="27" customWidth="1"/>
    <col min="2" max="7" width="26.7109375" style="27" customWidth="1"/>
    <col min="8" max="1017" width="9.140625" style="27" customWidth="1"/>
    <col min="1018" max="16384" width="9.140625" style="26" customWidth="1"/>
  </cols>
  <sheetData>
    <row r="1" spans="1:1017" ht="18.75" customHeight="1">
      <c r="A1" s="180" t="s">
        <v>22</v>
      </c>
      <c r="B1" s="180"/>
      <c r="C1" s="180"/>
      <c r="D1" s="180"/>
      <c r="E1" s="180"/>
      <c r="F1" s="180"/>
      <c r="G1" s="180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</row>
    <row r="2" spans="1:1017" ht="18.75" customHeight="1">
      <c r="A2" s="197" t="s">
        <v>190</v>
      </c>
      <c r="B2" s="197"/>
      <c r="C2" s="197"/>
      <c r="D2" s="197"/>
      <c r="E2" s="197"/>
      <c r="F2" s="197"/>
      <c r="G2" s="19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</row>
    <row r="3" spans="1:1017" ht="6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</row>
    <row r="4" spans="2:1023" s="54" customFormat="1" ht="35.1" customHeight="1" thickBot="1">
      <c r="B4" s="191" t="s">
        <v>211</v>
      </c>
      <c r="C4" s="192"/>
      <c r="D4" s="193" t="s">
        <v>212</v>
      </c>
      <c r="E4" s="192"/>
      <c r="F4" s="198" t="s">
        <v>213</v>
      </c>
      <c r="G4" s="199"/>
      <c r="AMD4" s="26"/>
      <c r="AME4" s="26"/>
      <c r="AMF4" s="26"/>
      <c r="AMG4" s="26"/>
      <c r="AMH4" s="26"/>
      <c r="AMI4" s="26"/>
    </row>
    <row r="5" spans="1:7" ht="35.1" customHeight="1" thickBot="1">
      <c r="A5" s="53" t="s">
        <v>106</v>
      </c>
      <c r="B5" s="194" t="s">
        <v>21</v>
      </c>
      <c r="C5" s="195"/>
      <c r="D5" s="196" t="s">
        <v>21</v>
      </c>
      <c r="E5" s="195"/>
      <c r="F5" s="200" t="s">
        <v>21</v>
      </c>
      <c r="G5" s="201"/>
    </row>
    <row r="6" spans="1:7" ht="25.5" customHeight="1">
      <c r="A6" s="52" t="s">
        <v>0</v>
      </c>
      <c r="B6" s="139" t="s">
        <v>18</v>
      </c>
      <c r="C6" s="137" t="s">
        <v>19</v>
      </c>
      <c r="D6" s="136" t="s">
        <v>18</v>
      </c>
      <c r="E6" s="137" t="s">
        <v>19</v>
      </c>
      <c r="F6" s="138" t="s">
        <v>18</v>
      </c>
      <c r="G6" s="7" t="s">
        <v>19</v>
      </c>
    </row>
    <row r="7" spans="1:7" ht="18" customHeight="1">
      <c r="A7" s="39" t="s">
        <v>105</v>
      </c>
      <c r="B7" s="49"/>
      <c r="C7" s="48"/>
      <c r="D7" s="125"/>
      <c r="E7" s="48"/>
      <c r="F7" s="117"/>
      <c r="G7" s="101"/>
    </row>
    <row r="8" spans="1:7" ht="36.75" customHeight="1">
      <c r="A8" s="36" t="s">
        <v>104</v>
      </c>
      <c r="B8" s="35" t="s">
        <v>103</v>
      </c>
      <c r="C8" s="34"/>
      <c r="D8" s="121" t="s">
        <v>102</v>
      </c>
      <c r="E8" s="34"/>
      <c r="F8" s="118" t="s">
        <v>163</v>
      </c>
      <c r="G8" s="10"/>
    </row>
    <row r="9" spans="1:7" ht="18" customHeight="1">
      <c r="A9" s="36" t="s">
        <v>101</v>
      </c>
      <c r="B9" s="35" t="s">
        <v>100</v>
      </c>
      <c r="C9" s="34"/>
      <c r="D9" s="121" t="s">
        <v>100</v>
      </c>
      <c r="E9" s="34"/>
      <c r="F9" s="118" t="s">
        <v>100</v>
      </c>
      <c r="G9" s="10"/>
    </row>
    <row r="10" spans="1:7" ht="18" customHeight="1">
      <c r="A10" s="36" t="s">
        <v>86</v>
      </c>
      <c r="B10" s="35" t="s">
        <v>99</v>
      </c>
      <c r="C10" s="34"/>
      <c r="D10" s="121" t="s">
        <v>99</v>
      </c>
      <c r="E10" s="34"/>
      <c r="F10" s="119" t="s">
        <v>99</v>
      </c>
      <c r="G10" s="18"/>
    </row>
    <row r="11" spans="1:7" ht="18" customHeight="1">
      <c r="A11" s="39" t="s">
        <v>1</v>
      </c>
      <c r="B11" s="51"/>
      <c r="C11" s="50"/>
      <c r="D11" s="126"/>
      <c r="E11" s="50"/>
      <c r="F11" s="133"/>
      <c r="G11" s="102"/>
    </row>
    <row r="12" spans="1:7" ht="37.5" customHeight="1">
      <c r="A12" s="36" t="s">
        <v>98</v>
      </c>
      <c r="B12" s="35" t="s">
        <v>97</v>
      </c>
      <c r="C12" s="34"/>
      <c r="D12" s="121" t="s">
        <v>97</v>
      </c>
      <c r="E12" s="34"/>
      <c r="F12" s="35" t="s">
        <v>191</v>
      </c>
      <c r="G12" s="18"/>
    </row>
    <row r="13" spans="1:7" ht="18" customHeight="1">
      <c r="A13" s="39" t="s">
        <v>96</v>
      </c>
      <c r="B13" s="49"/>
      <c r="C13" s="48"/>
      <c r="D13" s="125"/>
      <c r="E13" s="48"/>
      <c r="F13" s="117"/>
      <c r="G13" s="101"/>
    </row>
    <row r="14" spans="1:7" ht="18" customHeight="1">
      <c r="A14" s="36" t="s">
        <v>95</v>
      </c>
      <c r="B14" s="43" t="s">
        <v>94</v>
      </c>
      <c r="C14" s="42"/>
      <c r="D14" s="121" t="s">
        <v>94</v>
      </c>
      <c r="E14" s="34"/>
      <c r="F14" s="119" t="s">
        <v>94</v>
      </c>
      <c r="G14" s="18"/>
    </row>
    <row r="15" spans="1:7" ht="18" customHeight="1">
      <c r="A15" s="39" t="s">
        <v>2</v>
      </c>
      <c r="B15" s="38"/>
      <c r="C15" s="37"/>
      <c r="D15" s="127"/>
      <c r="E15" s="37"/>
      <c r="F15" s="134"/>
      <c r="G15" s="15"/>
    </row>
    <row r="16" spans="1:7" ht="31.15" customHeight="1">
      <c r="A16" s="44" t="s">
        <v>93</v>
      </c>
      <c r="B16" s="43" t="s">
        <v>92</v>
      </c>
      <c r="C16" s="42"/>
      <c r="D16" s="128" t="s">
        <v>91</v>
      </c>
      <c r="E16" s="42"/>
      <c r="F16" s="120" t="s">
        <v>11</v>
      </c>
      <c r="G16" s="78"/>
    </row>
    <row r="17" spans="1:7" ht="18" customHeight="1">
      <c r="A17" s="44" t="s">
        <v>90</v>
      </c>
      <c r="B17" s="43" t="s">
        <v>23</v>
      </c>
      <c r="C17" s="42"/>
      <c r="D17" s="121" t="s">
        <v>89</v>
      </c>
      <c r="E17" s="34"/>
      <c r="F17" s="119" t="s">
        <v>189</v>
      </c>
      <c r="G17" s="18"/>
    </row>
    <row r="18" spans="1:7" ht="18" customHeight="1">
      <c r="A18" s="47" t="s">
        <v>16</v>
      </c>
      <c r="B18" s="46"/>
      <c r="C18" s="45"/>
      <c r="D18" s="125"/>
      <c r="E18" s="48"/>
      <c r="F18" s="135"/>
      <c r="G18" s="103"/>
    </row>
    <row r="19" spans="1:7" ht="18" customHeight="1">
      <c r="A19" s="44" t="s">
        <v>88</v>
      </c>
      <c r="B19" s="43" t="s">
        <v>69</v>
      </c>
      <c r="C19" s="42"/>
      <c r="D19" s="121" t="s">
        <v>69</v>
      </c>
      <c r="E19" s="34"/>
      <c r="F19" s="119" t="s">
        <v>69</v>
      </c>
      <c r="G19" s="104"/>
    </row>
    <row r="20" spans="1:7" ht="18" customHeight="1">
      <c r="A20" s="39" t="s">
        <v>3</v>
      </c>
      <c r="B20" s="38"/>
      <c r="C20" s="37"/>
      <c r="D20" s="127"/>
      <c r="E20" s="37"/>
      <c r="F20" s="134"/>
      <c r="G20" s="15"/>
    </row>
    <row r="21" spans="1:7" ht="38.25">
      <c r="A21" s="36" t="s">
        <v>86</v>
      </c>
      <c r="B21" s="35" t="s">
        <v>87</v>
      </c>
      <c r="C21" s="34"/>
      <c r="D21" s="121" t="s">
        <v>87</v>
      </c>
      <c r="E21" s="34"/>
      <c r="F21" s="118" t="s">
        <v>87</v>
      </c>
      <c r="G21" s="10"/>
    </row>
    <row r="22" spans="1:7" ht="18" customHeight="1">
      <c r="A22" s="39" t="s">
        <v>5</v>
      </c>
      <c r="B22" s="38"/>
      <c r="C22" s="37"/>
      <c r="D22" s="127"/>
      <c r="E22" s="37"/>
      <c r="F22" s="134"/>
      <c r="G22" s="15"/>
    </row>
    <row r="23" spans="1:7" ht="18" customHeight="1">
      <c r="A23" s="36" t="s">
        <v>86</v>
      </c>
      <c r="B23" s="35" t="s">
        <v>4</v>
      </c>
      <c r="C23" s="34"/>
      <c r="D23" s="121" t="s">
        <v>4</v>
      </c>
      <c r="E23" s="34"/>
      <c r="F23" s="118" t="s">
        <v>4</v>
      </c>
      <c r="G23" s="10"/>
    </row>
    <row r="24" spans="1:7" ht="18" customHeight="1">
      <c r="A24" s="39" t="s">
        <v>85</v>
      </c>
      <c r="B24" s="38"/>
      <c r="C24" s="37"/>
      <c r="D24" s="127"/>
      <c r="E24" s="37"/>
      <c r="F24" s="134"/>
      <c r="G24" s="15"/>
    </row>
    <row r="25" spans="1:7" ht="18" customHeight="1">
      <c r="A25" s="36" t="s">
        <v>84</v>
      </c>
      <c r="B25" s="35" t="s">
        <v>83</v>
      </c>
      <c r="C25" s="34"/>
      <c r="D25" s="121" t="s">
        <v>83</v>
      </c>
      <c r="E25" s="34"/>
      <c r="F25" s="118" t="s">
        <v>4</v>
      </c>
      <c r="G25" s="10"/>
    </row>
    <row r="26" spans="1:7" ht="18" customHeight="1">
      <c r="A26" s="36" t="s">
        <v>82</v>
      </c>
      <c r="B26" s="35" t="s">
        <v>81</v>
      </c>
      <c r="C26" s="34"/>
      <c r="D26" s="121" t="s">
        <v>81</v>
      </c>
      <c r="E26" s="34"/>
      <c r="F26" s="121" t="s">
        <v>81</v>
      </c>
      <c r="G26" s="10"/>
    </row>
    <row r="27" spans="1:7" ht="18" customHeight="1">
      <c r="A27" s="36" t="s">
        <v>80</v>
      </c>
      <c r="B27" s="35" t="s">
        <v>6</v>
      </c>
      <c r="C27" s="34"/>
      <c r="D27" s="121" t="s">
        <v>6</v>
      </c>
      <c r="E27" s="34"/>
      <c r="F27" s="118" t="s">
        <v>6</v>
      </c>
      <c r="G27" s="10"/>
    </row>
    <row r="28" spans="1:7" ht="18" customHeight="1">
      <c r="A28" s="36" t="s">
        <v>79</v>
      </c>
      <c r="B28" s="35" t="s">
        <v>6</v>
      </c>
      <c r="C28" s="34"/>
      <c r="D28" s="121" t="s">
        <v>6</v>
      </c>
      <c r="E28" s="34"/>
      <c r="F28" s="118" t="s">
        <v>6</v>
      </c>
      <c r="G28" s="10"/>
    </row>
    <row r="29" spans="1:7" ht="18" customHeight="1">
      <c r="A29" s="66" t="s">
        <v>194</v>
      </c>
      <c r="B29" s="35" t="s">
        <v>69</v>
      </c>
      <c r="C29" s="34"/>
      <c r="D29" s="121" t="s">
        <v>69</v>
      </c>
      <c r="E29" s="34"/>
      <c r="F29" s="118" t="s">
        <v>6</v>
      </c>
      <c r="G29" s="10"/>
    </row>
    <row r="30" spans="1:7" ht="28.5" customHeight="1">
      <c r="A30" s="39" t="s">
        <v>78</v>
      </c>
      <c r="B30" s="38"/>
      <c r="C30" s="37"/>
      <c r="D30" s="127"/>
      <c r="E30" s="37"/>
      <c r="F30" s="134"/>
      <c r="G30" s="15"/>
    </row>
    <row r="31" spans="1:7" ht="18" customHeight="1">
      <c r="A31" s="41" t="s">
        <v>77</v>
      </c>
      <c r="B31" s="40" t="s">
        <v>69</v>
      </c>
      <c r="C31" s="34"/>
      <c r="D31" s="129" t="s">
        <v>69</v>
      </c>
      <c r="E31" s="34"/>
      <c r="F31" s="118" t="s">
        <v>6</v>
      </c>
      <c r="G31" s="10"/>
    </row>
    <row r="32" spans="1:7" ht="18" customHeight="1">
      <c r="A32" s="36" t="s">
        <v>187</v>
      </c>
      <c r="B32" s="35" t="s">
        <v>188</v>
      </c>
      <c r="C32" s="34"/>
      <c r="D32" s="121" t="s">
        <v>188</v>
      </c>
      <c r="E32" s="34"/>
      <c r="F32" s="121" t="s">
        <v>188</v>
      </c>
      <c r="G32" s="10"/>
    </row>
    <row r="33" spans="1:7" ht="18" customHeight="1">
      <c r="A33" s="36" t="s">
        <v>76</v>
      </c>
      <c r="B33" s="35" t="s">
        <v>75</v>
      </c>
      <c r="C33" s="34"/>
      <c r="D33" s="121" t="s">
        <v>75</v>
      </c>
      <c r="E33" s="34"/>
      <c r="F33" s="118" t="s">
        <v>75</v>
      </c>
      <c r="G33" s="10"/>
    </row>
    <row r="34" spans="1:7" ht="18" customHeight="1">
      <c r="A34" s="36" t="s">
        <v>74</v>
      </c>
      <c r="B34" s="35" t="s">
        <v>6</v>
      </c>
      <c r="C34" s="34"/>
      <c r="D34" s="121" t="s">
        <v>6</v>
      </c>
      <c r="E34" s="34"/>
      <c r="F34" s="118" t="s">
        <v>6</v>
      </c>
      <c r="G34" s="10"/>
    </row>
    <row r="35" spans="1:7" ht="28.5" customHeight="1">
      <c r="A35" s="36" t="s">
        <v>73</v>
      </c>
      <c r="B35" s="35" t="s">
        <v>6</v>
      </c>
      <c r="C35" s="34"/>
      <c r="D35" s="121" t="s">
        <v>6</v>
      </c>
      <c r="E35" s="34"/>
      <c r="F35" s="118" t="s">
        <v>69</v>
      </c>
      <c r="G35" s="10"/>
    </row>
    <row r="36" spans="1:7" ht="18" customHeight="1">
      <c r="A36" s="36" t="s">
        <v>72</v>
      </c>
      <c r="B36" s="35" t="s">
        <v>69</v>
      </c>
      <c r="C36" s="34"/>
      <c r="D36" s="121" t="s">
        <v>69</v>
      </c>
      <c r="E36" s="34"/>
      <c r="F36" s="118" t="s">
        <v>69</v>
      </c>
      <c r="G36" s="10"/>
    </row>
    <row r="37" spans="1:7" ht="18" customHeight="1">
      <c r="A37" s="39" t="s">
        <v>70</v>
      </c>
      <c r="B37" s="38"/>
      <c r="C37" s="37"/>
      <c r="D37" s="127"/>
      <c r="E37" s="37"/>
      <c r="F37" s="134"/>
      <c r="G37" s="15"/>
    </row>
    <row r="38" spans="1:7" ht="30" customHeight="1">
      <c r="A38" s="36" t="s">
        <v>7</v>
      </c>
      <c r="B38" s="35" t="s">
        <v>71</v>
      </c>
      <c r="C38" s="34"/>
      <c r="D38" s="121" t="s">
        <v>71</v>
      </c>
      <c r="E38" s="34"/>
      <c r="F38" s="118" t="s">
        <v>164</v>
      </c>
      <c r="G38" s="10"/>
    </row>
    <row r="39" spans="1:7" ht="84.75" customHeight="1">
      <c r="A39" s="33" t="s">
        <v>8</v>
      </c>
      <c r="B39" s="35" t="s">
        <v>68</v>
      </c>
      <c r="C39" s="32"/>
      <c r="D39" s="121" t="s">
        <v>68</v>
      </c>
      <c r="E39" s="32"/>
      <c r="F39" s="121" t="s">
        <v>68</v>
      </c>
      <c r="G39" s="105"/>
    </row>
    <row r="40" spans="1:7" ht="20.25" customHeight="1">
      <c r="A40" s="31" t="s">
        <v>17</v>
      </c>
      <c r="B40" s="116">
        <v>15000</v>
      </c>
      <c r="C40" s="132"/>
      <c r="D40" s="130">
        <v>15000</v>
      </c>
      <c r="E40" s="124"/>
      <c r="F40" s="122">
        <v>17000</v>
      </c>
      <c r="G40" s="106"/>
    </row>
    <row r="41" spans="1:7" ht="19.5" customHeight="1">
      <c r="A41" s="31" t="s">
        <v>67</v>
      </c>
      <c r="B41" s="116">
        <f>B40/1.21</f>
        <v>12396.694214876034</v>
      </c>
      <c r="C41" s="132"/>
      <c r="D41" s="130">
        <f>D40/1.21</f>
        <v>12396.694214876034</v>
      </c>
      <c r="E41" s="124"/>
      <c r="F41" s="122">
        <f>ROUND(F40/1.21,0)</f>
        <v>14050</v>
      </c>
      <c r="G41" s="106"/>
    </row>
    <row r="42" spans="1:7" ht="36.75" customHeight="1" thickBot="1">
      <c r="A42" s="30" t="s">
        <v>9</v>
      </c>
      <c r="B42" s="29" t="s">
        <v>14</v>
      </c>
      <c r="C42" s="28"/>
      <c r="D42" s="131" t="s">
        <v>14</v>
      </c>
      <c r="E42" s="28"/>
      <c r="F42" s="123" t="s">
        <v>186</v>
      </c>
      <c r="G42" s="25"/>
    </row>
    <row r="45" spans="1:7" ht="60" customHeight="1">
      <c r="A45" s="179" t="s">
        <v>33</v>
      </c>
      <c r="B45" s="179"/>
      <c r="C45" s="179"/>
      <c r="D45" s="179"/>
      <c r="E45" s="179"/>
      <c r="F45" s="179"/>
      <c r="G45" s="179"/>
    </row>
    <row r="46" spans="1:7" ht="56.25" customHeight="1">
      <c r="A46" s="176" t="s">
        <v>34</v>
      </c>
      <c r="B46" s="176"/>
      <c r="C46" s="176"/>
      <c r="D46" s="176"/>
      <c r="E46" s="176"/>
      <c r="F46" s="176"/>
      <c r="G46" s="176"/>
    </row>
  </sheetData>
  <mergeCells count="10">
    <mergeCell ref="A1:G1"/>
    <mergeCell ref="A2:G2"/>
    <mergeCell ref="F4:G4"/>
    <mergeCell ref="F5:G5"/>
    <mergeCell ref="A45:G45"/>
    <mergeCell ref="A46:G46"/>
    <mergeCell ref="B4:C4"/>
    <mergeCell ref="D4:E4"/>
    <mergeCell ref="B5:C5"/>
    <mergeCell ref="D5:E5"/>
  </mergeCells>
  <printOptions/>
  <pageMargins left="0.7" right="0.7" top="0.7875" bottom="0.7875" header="0.511805555555555" footer="0.511805555555555"/>
  <pageSetup fitToHeight="1" fitToWidth="1"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9203A-6D6A-489A-86CB-C95BF3B62F2D}">
  <sheetPr>
    <pageSetUpPr fitToPage="1"/>
  </sheetPr>
  <dimension ref="A1:C23"/>
  <sheetViews>
    <sheetView showGridLines="0" workbookViewId="0" topLeftCell="A1">
      <selection activeCell="A1" sqref="A1:C1"/>
    </sheetView>
  </sheetViews>
  <sheetFormatPr defaultColWidth="9.140625" defaultRowHeight="18.75" customHeight="1"/>
  <cols>
    <col min="1" max="1" width="30.00390625" style="3" customWidth="1"/>
    <col min="2" max="3" width="26.7109375" style="81" customWidth="1"/>
    <col min="4" max="16384" width="9.140625" style="3" customWidth="1"/>
  </cols>
  <sheetData>
    <row r="1" spans="1:3" ht="18.75" customHeight="1">
      <c r="A1" s="180" t="s">
        <v>22</v>
      </c>
      <c r="B1" s="180"/>
      <c r="C1" s="180"/>
    </row>
    <row r="2" spans="1:3" ht="18.75" customHeight="1">
      <c r="A2" s="187" t="s">
        <v>162</v>
      </c>
      <c r="B2" s="187"/>
      <c r="C2" s="187"/>
    </row>
    <row r="3" spans="2:3" ht="4.5" customHeight="1" thickBot="1">
      <c r="B3" s="3"/>
      <c r="C3" s="3"/>
    </row>
    <row r="4" spans="2:3" s="2" customFormat="1" ht="35.1" customHeight="1" thickBot="1">
      <c r="B4" s="185" t="s">
        <v>210</v>
      </c>
      <c r="C4" s="186"/>
    </row>
    <row r="5" spans="1:3" s="2" customFormat="1" ht="42" customHeight="1" thickBot="1">
      <c r="A5" s="4" t="s">
        <v>20</v>
      </c>
      <c r="B5" s="183" t="s">
        <v>21</v>
      </c>
      <c r="C5" s="184"/>
    </row>
    <row r="6" spans="1:3" s="2" customFormat="1" ht="24.75" customHeight="1">
      <c r="A6" s="5" t="s">
        <v>0</v>
      </c>
      <c r="B6" s="100" t="s">
        <v>18</v>
      </c>
      <c r="C6" s="99" t="s">
        <v>19</v>
      </c>
    </row>
    <row r="7" spans="1:3" ht="18" customHeight="1">
      <c r="A7" s="8" t="s">
        <v>54</v>
      </c>
      <c r="B7" s="92" t="s">
        <v>161</v>
      </c>
      <c r="C7" s="91"/>
    </row>
    <row r="8" spans="1:3" ht="18" customHeight="1">
      <c r="A8" s="8" t="s">
        <v>160</v>
      </c>
      <c r="B8" s="92" t="s">
        <v>159</v>
      </c>
      <c r="C8" s="91"/>
    </row>
    <row r="9" spans="1:3" ht="18" customHeight="1">
      <c r="A9" s="8" t="s">
        <v>158</v>
      </c>
      <c r="B9" s="92" t="s">
        <v>157</v>
      </c>
      <c r="C9" s="91"/>
    </row>
    <row r="10" spans="1:3" ht="18" customHeight="1">
      <c r="A10" s="98" t="s">
        <v>156</v>
      </c>
      <c r="B10" s="97" t="s">
        <v>155</v>
      </c>
      <c r="C10" s="91"/>
    </row>
    <row r="11" spans="1:3" ht="18" customHeight="1">
      <c r="A11" s="8" t="s">
        <v>154</v>
      </c>
      <c r="B11" s="92" t="s">
        <v>153</v>
      </c>
      <c r="C11" s="91"/>
    </row>
    <row r="12" spans="1:3" ht="18" customHeight="1">
      <c r="A12" s="8" t="s">
        <v>52</v>
      </c>
      <c r="B12" s="96">
        <v>0.6736111111111112</v>
      </c>
      <c r="C12" s="95"/>
    </row>
    <row r="13" spans="1:3" ht="91.5" customHeight="1">
      <c r="A13" s="8" t="s">
        <v>152</v>
      </c>
      <c r="B13" s="94" t="s">
        <v>151</v>
      </c>
      <c r="C13" s="91"/>
    </row>
    <row r="14" spans="1:3" ht="34.5" customHeight="1">
      <c r="A14" s="8" t="s">
        <v>150</v>
      </c>
      <c r="B14" s="93" t="s">
        <v>149</v>
      </c>
      <c r="C14" s="91"/>
    </row>
    <row r="15" spans="1:3" ht="34.5" customHeight="1">
      <c r="A15" s="8" t="s">
        <v>148</v>
      </c>
      <c r="B15" s="93" t="s">
        <v>147</v>
      </c>
      <c r="C15" s="91"/>
    </row>
    <row r="16" spans="1:3" ht="68.25" customHeight="1">
      <c r="A16" s="8" t="s">
        <v>146</v>
      </c>
      <c r="B16" s="92" t="s">
        <v>145</v>
      </c>
      <c r="C16" s="91"/>
    </row>
    <row r="17" spans="1:3" ht="12.75">
      <c r="A17" s="90" t="s">
        <v>144</v>
      </c>
      <c r="B17" s="89" t="s">
        <v>143</v>
      </c>
      <c r="C17" s="88"/>
    </row>
    <row r="18" spans="1:3" ht="12.75">
      <c r="A18" s="87" t="s">
        <v>17</v>
      </c>
      <c r="B18" s="86">
        <v>24000</v>
      </c>
      <c r="C18" s="85"/>
    </row>
    <row r="19" spans="1:3" ht="12.75">
      <c r="A19" s="87" t="s">
        <v>67</v>
      </c>
      <c r="B19" s="86">
        <v>19500</v>
      </c>
      <c r="C19" s="85"/>
    </row>
    <row r="20" spans="1:3" ht="18" customHeight="1" thickBot="1">
      <c r="A20" s="84" t="s">
        <v>9</v>
      </c>
      <c r="B20" s="83" t="s">
        <v>66</v>
      </c>
      <c r="C20" s="82"/>
    </row>
    <row r="22" spans="1:3" ht="78.75" customHeight="1">
      <c r="A22" s="179" t="s">
        <v>33</v>
      </c>
      <c r="B22" s="179"/>
      <c r="C22" s="179"/>
    </row>
    <row r="23" spans="1:3" ht="66.75" customHeight="1">
      <c r="A23" s="176" t="s">
        <v>34</v>
      </c>
      <c r="B23" s="176"/>
      <c r="C23" s="176"/>
    </row>
  </sheetData>
  <mergeCells count="6">
    <mergeCell ref="A23:C23"/>
    <mergeCell ref="A1:C1"/>
    <mergeCell ref="A2:C2"/>
    <mergeCell ref="A22:C22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51F2C-A284-4B58-874A-1140C70BA611}">
  <sheetPr>
    <pageSetUpPr fitToPage="1"/>
  </sheetPr>
  <dimension ref="A1:E27"/>
  <sheetViews>
    <sheetView showGridLines="0" workbookViewId="0" topLeftCell="A1">
      <selection activeCell="A1" sqref="A1:E1"/>
    </sheetView>
  </sheetViews>
  <sheetFormatPr defaultColWidth="9.140625" defaultRowHeight="18.75" customHeight="1"/>
  <cols>
    <col min="1" max="1" width="30.57421875" style="3" customWidth="1"/>
    <col min="2" max="3" width="22.421875" style="3" customWidth="1"/>
    <col min="4" max="5" width="25.28125" style="3" customWidth="1"/>
    <col min="6" max="8" width="9.140625" style="3" customWidth="1"/>
    <col min="9" max="16384" width="9.140625" style="3" customWidth="1"/>
  </cols>
  <sheetData>
    <row r="1" spans="1:5" ht="18.75" customHeight="1">
      <c r="A1" s="180" t="s">
        <v>22</v>
      </c>
      <c r="B1" s="180"/>
      <c r="C1" s="180"/>
      <c r="D1" s="180"/>
      <c r="E1" s="180"/>
    </row>
    <row r="2" spans="1:5" ht="18.75" customHeight="1">
      <c r="A2" s="188" t="s">
        <v>184</v>
      </c>
      <c r="B2" s="188"/>
      <c r="C2" s="188"/>
      <c r="D2" s="188"/>
      <c r="E2" s="188"/>
    </row>
    <row r="3" ht="6" customHeight="1" thickBot="1"/>
    <row r="4" spans="2:5" s="2" customFormat="1" ht="35.1" customHeight="1" thickBot="1">
      <c r="B4" s="189" t="s">
        <v>209</v>
      </c>
      <c r="C4" s="190"/>
      <c r="D4" s="202" t="s">
        <v>208</v>
      </c>
      <c r="E4" s="190"/>
    </row>
    <row r="5" spans="1:5" s="2" customFormat="1" ht="45.75" customHeight="1" thickBot="1">
      <c r="A5" s="4" t="s">
        <v>20</v>
      </c>
      <c r="B5" s="183" t="s">
        <v>21</v>
      </c>
      <c r="C5" s="184"/>
      <c r="D5" s="203" t="s">
        <v>21</v>
      </c>
      <c r="E5" s="184"/>
    </row>
    <row r="6" spans="1:5" s="2" customFormat="1" ht="35.1" customHeight="1">
      <c r="A6" s="5" t="s">
        <v>0</v>
      </c>
      <c r="B6" s="6" t="s">
        <v>18</v>
      </c>
      <c r="C6" s="7" t="s">
        <v>19</v>
      </c>
      <c r="D6" s="138" t="s">
        <v>18</v>
      </c>
      <c r="E6" s="7" t="s">
        <v>19</v>
      </c>
    </row>
    <row r="7" spans="1:5" ht="18" customHeight="1">
      <c r="A7" s="8" t="s">
        <v>45</v>
      </c>
      <c r="B7" s="9" t="s">
        <v>183</v>
      </c>
      <c r="C7" s="10"/>
      <c r="D7" s="118" t="s">
        <v>182</v>
      </c>
      <c r="E7" s="10"/>
    </row>
    <row r="8" spans="1:5" ht="18" customHeight="1">
      <c r="A8" s="11" t="s">
        <v>47</v>
      </c>
      <c r="B8" s="9" t="s">
        <v>6</v>
      </c>
      <c r="C8" s="10"/>
      <c r="D8" s="119" t="s">
        <v>6</v>
      </c>
      <c r="E8" s="18"/>
    </row>
    <row r="9" spans="1:5" ht="18" customHeight="1">
      <c r="A9" s="8" t="s">
        <v>181</v>
      </c>
      <c r="B9" s="9" t="s">
        <v>180</v>
      </c>
      <c r="C9" s="10"/>
      <c r="D9" s="118" t="s">
        <v>179</v>
      </c>
      <c r="E9" s="10"/>
    </row>
    <row r="10" spans="1:5" ht="34.5" customHeight="1">
      <c r="A10" s="8" t="s">
        <v>178</v>
      </c>
      <c r="B10" s="9" t="s">
        <v>177</v>
      </c>
      <c r="C10" s="10"/>
      <c r="D10" s="118" t="s">
        <v>176</v>
      </c>
      <c r="E10" s="10"/>
    </row>
    <row r="11" spans="1:5" ht="18" customHeight="1">
      <c r="A11" s="8" t="s">
        <v>54</v>
      </c>
      <c r="B11" s="9" t="s">
        <v>175</v>
      </c>
      <c r="C11" s="10"/>
      <c r="D11" s="118" t="s">
        <v>174</v>
      </c>
      <c r="E11" s="10"/>
    </row>
    <row r="12" spans="1:5" ht="29.25" customHeight="1">
      <c r="A12" s="8" t="s">
        <v>173</v>
      </c>
      <c r="B12" s="9" t="s">
        <v>75</v>
      </c>
      <c r="C12" s="10"/>
      <c r="D12" s="119" t="s">
        <v>69</v>
      </c>
      <c r="E12" s="18"/>
    </row>
    <row r="13" spans="1:5" ht="18" customHeight="1">
      <c r="A13" s="8" t="s">
        <v>57</v>
      </c>
      <c r="B13" s="9" t="s">
        <v>172</v>
      </c>
      <c r="C13" s="10"/>
      <c r="D13" s="119" t="s">
        <v>172</v>
      </c>
      <c r="E13" s="18"/>
    </row>
    <row r="14" spans="1:5" ht="22.5" customHeight="1">
      <c r="A14" s="110" t="s">
        <v>171</v>
      </c>
      <c r="B14" s="9" t="s">
        <v>6</v>
      </c>
      <c r="C14" s="10"/>
      <c r="D14" s="118" t="s">
        <v>6</v>
      </c>
      <c r="E14" s="10"/>
    </row>
    <row r="15" spans="1:5" ht="18.75" customHeight="1">
      <c r="A15" s="110" t="s">
        <v>170</v>
      </c>
      <c r="B15" s="9" t="s">
        <v>6</v>
      </c>
      <c r="C15" s="10"/>
      <c r="D15" s="118" t="s">
        <v>6</v>
      </c>
      <c r="E15" s="10"/>
    </row>
    <row r="16" spans="1:5" ht="18.75" customHeight="1">
      <c r="A16" s="111" t="s">
        <v>169</v>
      </c>
      <c r="B16" s="9" t="s">
        <v>6</v>
      </c>
      <c r="C16" s="10"/>
      <c r="D16" s="118" t="s">
        <v>69</v>
      </c>
      <c r="E16" s="10"/>
    </row>
    <row r="17" spans="1:5" ht="18.75" customHeight="1">
      <c r="A17" s="111" t="s">
        <v>168</v>
      </c>
      <c r="B17" s="9" t="s">
        <v>69</v>
      </c>
      <c r="C17" s="10"/>
      <c r="D17" s="118" t="s">
        <v>69</v>
      </c>
      <c r="E17" s="10"/>
    </row>
    <row r="18" spans="1:5" ht="18.75" customHeight="1">
      <c r="A18" s="111" t="s">
        <v>167</v>
      </c>
      <c r="B18" s="9" t="s">
        <v>69</v>
      </c>
      <c r="C18" s="10"/>
      <c r="D18" s="118" t="s">
        <v>69</v>
      </c>
      <c r="E18" s="10"/>
    </row>
    <row r="19" spans="1:5" ht="18.75" customHeight="1">
      <c r="A19" s="111" t="s">
        <v>166</v>
      </c>
      <c r="B19" s="9" t="s">
        <v>165</v>
      </c>
      <c r="C19" s="10"/>
      <c r="D19" s="118"/>
      <c r="E19" s="10"/>
    </row>
    <row r="20" spans="1:5" ht="87.75" customHeight="1">
      <c r="A20" s="8" t="s">
        <v>8</v>
      </c>
      <c r="B20" s="9" t="s">
        <v>204</v>
      </c>
      <c r="C20" s="10"/>
      <c r="D20" s="118" t="s">
        <v>205</v>
      </c>
      <c r="E20" s="10"/>
    </row>
    <row r="21" spans="1:5" ht="18" customHeight="1">
      <c r="A21" s="110" t="s">
        <v>17</v>
      </c>
      <c r="B21" s="107">
        <v>5500</v>
      </c>
      <c r="C21" s="79"/>
      <c r="D21" s="141">
        <v>12800</v>
      </c>
      <c r="E21" s="79"/>
    </row>
    <row r="22" spans="1:5" ht="18" customHeight="1">
      <c r="A22" s="110" t="s">
        <v>67</v>
      </c>
      <c r="B22" s="107">
        <f>ROUND(B21/1.21,0)</f>
        <v>4545</v>
      </c>
      <c r="C22" s="79"/>
      <c r="D22" s="141">
        <f>ROUND(D21/1.21,0)</f>
        <v>10579</v>
      </c>
      <c r="E22" s="79"/>
    </row>
    <row r="23" spans="1:5" ht="18.75" customHeight="1" thickBot="1">
      <c r="A23" s="23" t="s">
        <v>9</v>
      </c>
      <c r="B23" s="24" t="s">
        <v>66</v>
      </c>
      <c r="C23" s="25"/>
      <c r="D23" s="142" t="s">
        <v>66</v>
      </c>
      <c r="E23" s="109"/>
    </row>
    <row r="24" spans="2:3" ht="18.75" customHeight="1">
      <c r="B24" s="108"/>
      <c r="C24" s="108"/>
    </row>
    <row r="25" spans="1:5" ht="56.25" customHeight="1">
      <c r="A25" s="179" t="s">
        <v>33</v>
      </c>
      <c r="B25" s="179"/>
      <c r="C25" s="179"/>
      <c r="D25" s="179"/>
      <c r="E25" s="179"/>
    </row>
    <row r="26" spans="1:5" ht="61.5" customHeight="1">
      <c r="A26" s="176" t="s">
        <v>34</v>
      </c>
      <c r="B26" s="176"/>
      <c r="C26" s="176"/>
      <c r="D26" s="176"/>
      <c r="E26" s="176"/>
    </row>
    <row r="27" spans="2:3" ht="18.75" customHeight="1">
      <c r="B27" s="108"/>
      <c r="C27" s="108"/>
    </row>
  </sheetData>
  <mergeCells count="8">
    <mergeCell ref="A26:E26"/>
    <mergeCell ref="A1:E1"/>
    <mergeCell ref="A2:E2"/>
    <mergeCell ref="B4:C4"/>
    <mergeCell ref="D4:E4"/>
    <mergeCell ref="B5:C5"/>
    <mergeCell ref="D5:E5"/>
    <mergeCell ref="A25:E2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812ED0-768C-45D1-B9DE-012403617975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3242a207-232e-4ab2-99aa-e14a4a2c43fc"/>
    <ds:schemaRef ds:uri="ff89f3b2-28a9-4f01-9c73-1e0cfb4545f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2020-09-11T08:41:00Z</cp:lastPrinted>
  <dcterms:created xsi:type="dcterms:W3CDTF">2018-06-20T11:31:15Z</dcterms:created>
  <dcterms:modified xsi:type="dcterms:W3CDTF">2020-09-25T13:37:30Z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