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029"/>
  <workbookPr defaultThemeVersion="166925"/>
  <bookViews>
    <workbookView xWindow="65428" yWindow="65428" windowWidth="23256" windowHeight="12576" activeTab="2"/>
  </bookViews>
  <sheets>
    <sheet name="PC" sheetId="3" r:id="rId1"/>
    <sheet name="Monitory" sheetId="2" r:id="rId2"/>
    <sheet name="Notebooky" sheetId="1" r:id="rId3"/>
    <sheet name="List6" sheetId="6" state="hidden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<sst xmlns="http://schemas.openxmlformats.org/spreadsheetml/2006/main" count="853" uniqueCount="341">
  <si>
    <t xml:space="preserve">Název a výrobce zboží </t>
  </si>
  <si>
    <t>Technický parametr</t>
  </si>
  <si>
    <t>Display</t>
  </si>
  <si>
    <t xml:space="preserve"> - Úhlopříčka</t>
  </si>
  <si>
    <t xml:space="preserve"> - Rozlišení</t>
  </si>
  <si>
    <t xml:space="preserve"> - Typ</t>
  </si>
  <si>
    <t>Procesor</t>
  </si>
  <si>
    <t xml:space="preserve"> - Minimální výkon dle PassMark - CPU Mark
(dle cpubenchmark.net)</t>
  </si>
  <si>
    <t xml:space="preserve"> - Počet jader</t>
  </si>
  <si>
    <t>Paměť RAM (min. velikost)</t>
  </si>
  <si>
    <t xml:space="preserve"> - Min. velikost</t>
  </si>
  <si>
    <t>Pevný disk</t>
  </si>
  <si>
    <t xml:space="preserve"> - Počet min. / druh</t>
  </si>
  <si>
    <t xml:space="preserve"> - Kapacita dat min. </t>
  </si>
  <si>
    <t>Optická mechanika</t>
  </si>
  <si>
    <t>DVD-RW</t>
  </si>
  <si>
    <t>Grafická karta</t>
  </si>
  <si>
    <t>Zvuková karta</t>
  </si>
  <si>
    <t>Síťové adaptéry</t>
  </si>
  <si>
    <t xml:space="preserve"> - Síťová karta - typ</t>
  </si>
  <si>
    <t xml:space="preserve"> - Rychlost min.</t>
  </si>
  <si>
    <t xml:space="preserve"> - Wi-fi</t>
  </si>
  <si>
    <t xml:space="preserve"> - BlueTooth</t>
  </si>
  <si>
    <t>Rozhraní - minimální požadavky</t>
  </si>
  <si>
    <t xml:space="preserve"> - Digitální video výstup </t>
  </si>
  <si>
    <t xml:space="preserve"> - Čtečka SmartCard karet</t>
  </si>
  <si>
    <t xml:space="preserve"> - Podpora TPM šifrovacího modulu</t>
  </si>
  <si>
    <t xml:space="preserve"> - Podpora IEEE 802.11ac / 802.11ax</t>
  </si>
  <si>
    <t xml:space="preserve"> - Dokovací konektor / Thunderbolt</t>
  </si>
  <si>
    <t>Ostatní</t>
  </si>
  <si>
    <t>Klávesnice</t>
  </si>
  <si>
    <t>Váha</t>
  </si>
  <si>
    <t>Další</t>
  </si>
  <si>
    <t>Operační systém</t>
  </si>
  <si>
    <t>Maximální cena s DPH</t>
  </si>
  <si>
    <t>Maximální cena bez DPH</t>
  </si>
  <si>
    <t>Záruka min.</t>
  </si>
  <si>
    <t>[doplní dodavatel]</t>
  </si>
  <si>
    <t>Požadovaný parametr</t>
  </si>
  <si>
    <t>Nabízený parametr *</t>
  </si>
  <si>
    <t>15,6"</t>
  </si>
  <si>
    <t>FullHD 1920x1080</t>
  </si>
  <si>
    <t>LCD/LED</t>
  </si>
  <si>
    <t>x</t>
  </si>
  <si>
    <t>6000 bodů</t>
  </si>
  <si>
    <t>8 GB</t>
  </si>
  <si>
    <t>1 / SSD nebo NVMe</t>
  </si>
  <si>
    <t>250 GB</t>
  </si>
  <si>
    <t>integrovaná (ve smyslu integrovaného GPU v rámci CPU)</t>
  </si>
  <si>
    <t>integrovaná</t>
  </si>
  <si>
    <t>100/1000 Mbit/s</t>
  </si>
  <si>
    <t>ANO</t>
  </si>
  <si>
    <t>HDMI</t>
  </si>
  <si>
    <t>USB-C</t>
  </si>
  <si>
    <t>CZ - numerická</t>
  </si>
  <si>
    <t>CZ lokalizace; 64-bitová verze; pro firemní použití; plně kompatibilní se stávajícím SW jednotlivých zadavatelů, tj. s MS Windows a dalším SW na platformě Windows; rozšířená podpora min. do r. 2025</t>
  </si>
  <si>
    <t>3 roky NBD on-site</t>
  </si>
  <si>
    <t>Úhlopříčka</t>
  </si>
  <si>
    <t>Dotykový displej</t>
  </si>
  <si>
    <t>Technologie obrazu</t>
  </si>
  <si>
    <t>Typ displeje</t>
  </si>
  <si>
    <t>Poměr stran</t>
  </si>
  <si>
    <t>Rozlišení</t>
  </si>
  <si>
    <t>Konektivita min.</t>
  </si>
  <si>
    <t>Povrch zobrazovací plochy</t>
  </si>
  <si>
    <t>Další parametry</t>
  </si>
  <si>
    <t xml:space="preserve"> - Nastavitelnost</t>
  </si>
  <si>
    <t xml:space="preserve"> - Reproduktory</t>
  </si>
  <si>
    <t xml:space="preserve"> - Ostatní</t>
  </si>
  <si>
    <t>24"</t>
  </si>
  <si>
    <t>NE</t>
  </si>
  <si>
    <t>IPS</t>
  </si>
  <si>
    <t>16:9 nebo 16:10</t>
  </si>
  <si>
    <t>min. 1920 x 1080 Full HD</t>
  </si>
  <si>
    <t>HDMI; D-SUB (VGA); DVI nebo DP</t>
  </si>
  <si>
    <t>matný</t>
  </si>
  <si>
    <t>výškově nastavitelný PIVOT</t>
  </si>
  <si>
    <t>24 měsíců</t>
  </si>
  <si>
    <t>počet jader</t>
  </si>
  <si>
    <t>min. 4</t>
  </si>
  <si>
    <t>min. frekvence / frekvence Turbo Boost</t>
  </si>
  <si>
    <t>1,0 GHz/3,6 GHz</t>
  </si>
  <si>
    <t>8000 bodů</t>
  </si>
  <si>
    <t>8 GB DDR4</t>
  </si>
  <si>
    <t>počet volných slotů</t>
  </si>
  <si>
    <t>1 / SSD</t>
  </si>
  <si>
    <t>dedikovaná, min. 2GB GDDR</t>
  </si>
  <si>
    <t>1 Gb/s</t>
  </si>
  <si>
    <t>Rozhraní - minimální počty všech typů</t>
  </si>
  <si>
    <t xml:space="preserve"> - USB 2.0</t>
  </si>
  <si>
    <t xml:space="preserve"> - USB-C</t>
  </si>
  <si>
    <t xml:space="preserve"> - USB 3.0</t>
  </si>
  <si>
    <t xml:space="preserve"> - čtečka paměťových karet SD</t>
  </si>
  <si>
    <t xml:space="preserve"> - inetgrovaná čtečka čipových karet</t>
  </si>
  <si>
    <t>- Combo Audio Jack</t>
  </si>
  <si>
    <t xml:space="preserve"> - dokovací konektor</t>
  </si>
  <si>
    <t xml:space="preserve"> - dokovací stanice součástí dodávky</t>
  </si>
  <si>
    <t>Parametry dokovací stanice min.</t>
  </si>
  <si>
    <t>Integrovaný mikrofon</t>
  </si>
  <si>
    <t xml:space="preserve">Webkamera </t>
  </si>
  <si>
    <t xml:space="preserve"> - Provedení základní desky</t>
  </si>
  <si>
    <t>standard ATX, provedení mATX</t>
  </si>
  <si>
    <t xml:space="preserve"> - Konstrukční provedení jednotky</t>
  </si>
  <si>
    <t>pevná ocelová konstrukce; neutrální design černá / stříbrná, perforovaný čelní panel, tichý chod, provedení mATX</t>
  </si>
  <si>
    <t xml:space="preserve"> - Volitelná pozice pro 120 resp. 92 mm ventilátor (2-3 pozice), min. jeden ventilátor z výroby osazen</t>
  </si>
  <si>
    <t>ANO, tichý chod, fluidní ložiska</t>
  </si>
  <si>
    <t xml:space="preserve"> - Alespoň dvě 5,25" pozice, z toho jedna volná </t>
  </si>
  <si>
    <t xml:space="preserve"> - Min. 2x USB 3.0 / 3.1 na čelním panelu</t>
  </si>
  <si>
    <t xml:space="preserve"> - Certifikace zdroje min.</t>
  </si>
  <si>
    <t>80 Plus Bronze, síťový vypínač podmínkou, ochrany OPP, OVP, UVP, OCP, OTP, SCP</t>
  </si>
  <si>
    <t xml:space="preserve"> - Minimální výkon dle PassMark - CPU Mark (dle cpubenchmark.net)</t>
  </si>
  <si>
    <t>10 000 bodů</t>
  </si>
  <si>
    <t>- Minimální počet jader, další specifikace</t>
  </si>
  <si>
    <t>4 fyzická jádra, max 1 generaci starý model</t>
  </si>
  <si>
    <t>- Podpora HT</t>
  </si>
  <si>
    <t>- Turbo Boost</t>
  </si>
  <si>
    <t>ANO, min. 3,6 GHz</t>
  </si>
  <si>
    <t>- Paměť RAM (min. velikost)</t>
  </si>
  <si>
    <t>8 GB DDR4 (možnost budoucího rozšíření)</t>
  </si>
  <si>
    <t>Dvoukanálový řadič</t>
  </si>
  <si>
    <t>Možnost rozšíření</t>
  </si>
  <si>
    <t xml:space="preserve"> - RAM sloty</t>
  </si>
  <si>
    <t>min. 2 volné</t>
  </si>
  <si>
    <t xml:space="preserve"> - SATA konektory</t>
  </si>
  <si>
    <t>min. 4 volné</t>
  </si>
  <si>
    <t xml:space="preserve"> - PCIex x4 slot</t>
  </si>
  <si>
    <t>min. 1 volný</t>
  </si>
  <si>
    <t xml:space="preserve"> - Možnost rozšířeníUSB portů pomocí bracketů</t>
  </si>
  <si>
    <t xml:space="preserve"> - Volný M.2 slot s podporou NVMe (není-li již součástí SSD)</t>
  </si>
  <si>
    <t>1 / SSD + 1/HDD</t>
  </si>
  <si>
    <t>250 GB + 1 TB</t>
  </si>
  <si>
    <t xml:space="preserve"> - Životnost SSD min.</t>
  </si>
  <si>
    <t>300 TBW</t>
  </si>
  <si>
    <t xml:space="preserve"> - Možnost dodatečné instalace NVMe SSDdisku</t>
  </si>
  <si>
    <t>integrovaná (DVI, HDMI / DP výystupy)</t>
  </si>
  <si>
    <t xml:space="preserve"> - Další požadavky</t>
  </si>
  <si>
    <t>Síťová karta</t>
  </si>
  <si>
    <t>integrovaná/RJ45</t>
  </si>
  <si>
    <t>1 Gbps</t>
  </si>
  <si>
    <t xml:space="preserve"> - podpora funkce WOL</t>
  </si>
  <si>
    <t>Rozhraní PC</t>
  </si>
  <si>
    <t xml:space="preserve"> - USB min.</t>
  </si>
  <si>
    <t xml:space="preserve"> 6 (alespoň 4x USB 3.1 / 3.2)</t>
  </si>
  <si>
    <t xml:space="preserve"> - Výstupy</t>
  </si>
  <si>
    <t>DVI; HDMI nebo DP (celkem min. dva)</t>
  </si>
  <si>
    <t xml:space="preserve"> - Možnost dodatečně osadit COM port</t>
  </si>
  <si>
    <t xml:space="preserve"> -  Výstupy na sluchátka / mikrofon</t>
  </si>
  <si>
    <t>ANO - vpředu</t>
  </si>
  <si>
    <t xml:space="preserve"> - Možnost volitelně osadit šifrovací TPM čip</t>
  </si>
  <si>
    <t xml:space="preserve"> - Lokalizace</t>
  </si>
  <si>
    <t>CZ</t>
  </si>
  <si>
    <t xml:space="preserve"> - Typ / rozhraní</t>
  </si>
  <si>
    <t xml:space="preserve"> černá drátová, USB, dvouřádkový ENTER, garantovaná životnost až 20 mil. úderů</t>
  </si>
  <si>
    <t>Myš</t>
  </si>
  <si>
    <t>černá drátová / USB</t>
  </si>
  <si>
    <t xml:space="preserve"> - Technologie</t>
  </si>
  <si>
    <t>laserová</t>
  </si>
  <si>
    <t>OEM licence pro Windows 10 Pro x64 CZ, vč. instalace</t>
  </si>
  <si>
    <t>Součástí balení / dodávky</t>
  </si>
  <si>
    <t>napájecí kabel 230V, 2 m, CZ koncovka; prohlášení o shodě; záruční a dodací list vč. vypsaných sériových čísel komponent</t>
  </si>
  <si>
    <t>5250 bodů</t>
  </si>
  <si>
    <t>8GB DDR4</t>
  </si>
  <si>
    <t xml:space="preserve"> - Paměťové sloty</t>
  </si>
  <si>
    <t>256 GB</t>
  </si>
  <si>
    <t xml:space="preserve"> - Typ pevného disku</t>
  </si>
  <si>
    <t>SSD</t>
  </si>
  <si>
    <t xml:space="preserve"> - DVD-RW</t>
  </si>
  <si>
    <t>Spíše ANO</t>
  </si>
  <si>
    <t xml:space="preserve"> - Velikost grafické pamětii min.</t>
  </si>
  <si>
    <t>integrovaná /RJ45</t>
  </si>
  <si>
    <t>Win 10 CZ professional 64-bit. - musí být kompatibilní se stávajícím operačním systémem a zadavatel umožňuje nabídnutí jiného plně rovnocenného řešení.</t>
  </si>
  <si>
    <t>Notebook
MŠ ZŠ SŠ Vyškov (1x)</t>
  </si>
  <si>
    <t>Notebook
Ibsenka (13)</t>
  </si>
  <si>
    <t>Notebook
DD Jilová (1x)</t>
  </si>
  <si>
    <t>3520 bodů, 2,3 GHz, 3 MB mezipaměť, 2 jádra</t>
  </si>
  <si>
    <t>8 GB DDR4 / 2133</t>
  </si>
  <si>
    <t>ANO, 802.11a/b/g/n/ac</t>
  </si>
  <si>
    <t>-</t>
  </si>
  <si>
    <t>VGA 480p webkamera; 1x kombinovaný konektor sluchátek/mikrofonu</t>
  </si>
  <si>
    <t>64-bitová verze, windows 10 Home</t>
  </si>
  <si>
    <t>3520 bodů. 3,9 GHz, 3 MB mezipaměť, 4 jádra</t>
  </si>
  <si>
    <t>8 GB DDR4 2133 MHz SDRAM (1 x 8 GB)</t>
  </si>
  <si>
    <t>1TB M.2 SSD PCIe NVMe</t>
  </si>
  <si>
    <t>CD, CD-RW, DVD+/-RW DL</t>
  </si>
  <si>
    <t xml:space="preserve">FullHD 1920x1080
Matný displej, WLED podsvícení, </t>
  </si>
  <si>
    <t>LCD - SVA</t>
  </si>
  <si>
    <t>Intel® HD 620 (integrovaná bez vlastní paměti), NVIDIA GeForce MX250</t>
  </si>
  <si>
    <t>WI-FI karta 802.11a/b/g/n/ac (1x1)</t>
  </si>
  <si>
    <t>Bluetooth 4.2</t>
  </si>
  <si>
    <t>LAN</t>
  </si>
  <si>
    <t>10/100/1000</t>
  </si>
  <si>
    <t xml:space="preserve"> - USB 3.1</t>
  </si>
  <si>
    <t>Co chtějí nyní</t>
  </si>
  <si>
    <t>1x HDMI 1.4b (1920 x 1080 @60Hz)
1x RJ-45 (LAN)</t>
  </si>
  <si>
    <t>SD (SD, SDHC, SDXC)</t>
  </si>
  <si>
    <t xml:space="preserve">Baterie: </t>
  </si>
  <si>
    <t xml:space="preserve">Napájecí adaptér </t>
  </si>
  <si>
    <t xml:space="preserve">Hmotnost: </t>
  </si>
  <si>
    <t>min 3 článková lithium-iontová baterie (41 Wh)</t>
  </si>
  <si>
    <t>ano</t>
  </si>
  <si>
    <t>do 1,8 kg</t>
  </si>
  <si>
    <t xml:space="preserve">Typ procesoru:  </t>
  </si>
  <si>
    <t>Intel Core i5</t>
  </si>
  <si>
    <t xml:space="preserve">Počet jader procesoru:  </t>
  </si>
  <si>
    <t xml:space="preserve">Maximální TDP (W):  </t>
  </si>
  <si>
    <t>Operační paměť</t>
  </si>
  <si>
    <t xml:space="preserve">Velikost paměti RAM (GB):  </t>
  </si>
  <si>
    <t>min 8</t>
  </si>
  <si>
    <t xml:space="preserve">Počet paměťových slotů:  </t>
  </si>
  <si>
    <t>min 2</t>
  </si>
  <si>
    <t xml:space="preserve">Počet volných paměťových slotů:  </t>
  </si>
  <si>
    <t>min 1</t>
  </si>
  <si>
    <t xml:space="preserve">VGA integrovaná - dedikovaná:  </t>
  </si>
  <si>
    <t xml:space="preserve">Grafické jádro:  </t>
  </si>
  <si>
    <t>Intel UHD</t>
  </si>
  <si>
    <t xml:space="preserve">Velikost grafické paměti (GB):  </t>
  </si>
  <si>
    <t>(sdílená)</t>
  </si>
  <si>
    <t>Systémový disk</t>
  </si>
  <si>
    <t xml:space="preserve">HDD kapacita (GB) (disk 1):  </t>
  </si>
  <si>
    <t>min 256</t>
  </si>
  <si>
    <t xml:space="preserve">Technologie SSD (disk 1):  </t>
  </si>
  <si>
    <t xml:space="preserve">Podpora TRIM (disk 1):  </t>
  </si>
  <si>
    <t>Displej a zobrazení</t>
  </si>
  <si>
    <t xml:space="preserve">Úhlopříčka (palce):  </t>
  </si>
  <si>
    <t>min 15</t>
  </si>
  <si>
    <t xml:space="preserve">Rozlišení (bodů):  </t>
  </si>
  <si>
    <t>min 1920 x 1080</t>
  </si>
  <si>
    <t xml:space="preserve">Typ panelu:  </t>
  </si>
  <si>
    <t xml:space="preserve">Povrch displeje:  </t>
  </si>
  <si>
    <t xml:space="preserve">Poměr stran:  </t>
  </si>
  <si>
    <t>Multimédia</t>
  </si>
  <si>
    <t xml:space="preserve">Vestavěné reproduktory:  </t>
  </si>
  <si>
    <t xml:space="preserve">Vestavěné reproduktory - typ:  </t>
  </si>
  <si>
    <t>stereo</t>
  </si>
  <si>
    <t xml:space="preserve">Vestavěný mikrofon:  </t>
  </si>
  <si>
    <t xml:space="preserve">Vestavěný mikrofon - typ:  </t>
  </si>
  <si>
    <t>Mono nebo stereo</t>
  </si>
  <si>
    <t>Kamera</t>
  </si>
  <si>
    <t xml:space="preserve">Webkamera přední:  </t>
  </si>
  <si>
    <t xml:space="preserve">Rozlišení přední kamery (Mpx):  </t>
  </si>
  <si>
    <t>min 0,9</t>
  </si>
  <si>
    <t>Komunikace</t>
  </si>
  <si>
    <t xml:space="preserve">LAN:  </t>
  </si>
  <si>
    <t xml:space="preserve">LAN, specifikace:  </t>
  </si>
  <si>
    <t>Gigabit</t>
  </si>
  <si>
    <t xml:space="preserve">Wi-Fi:  </t>
  </si>
  <si>
    <t xml:space="preserve">Bluetooth:  </t>
  </si>
  <si>
    <t xml:space="preserve">Bluetooth, specifikace:  </t>
  </si>
  <si>
    <t>min 5.I</t>
  </si>
  <si>
    <t>Ovládání</t>
  </si>
  <si>
    <t xml:space="preserve">Klávesnice:  </t>
  </si>
  <si>
    <t xml:space="preserve">Numerická klávesnice:  </t>
  </si>
  <si>
    <t xml:space="preserve">Podsvícení klávesnice:  </t>
  </si>
  <si>
    <t xml:space="preserve">Touchpad:  </t>
  </si>
  <si>
    <t xml:space="preserve">Multitouch touchpad:  </t>
  </si>
  <si>
    <t xml:space="preserve">Dotykový displej:  </t>
  </si>
  <si>
    <t>Není podmínkou</t>
  </si>
  <si>
    <t>Vstupy a výstupy</t>
  </si>
  <si>
    <t xml:space="preserve">HDMI (počet):  </t>
  </si>
  <si>
    <t xml:space="preserve">USB 2.0 (počet):  </t>
  </si>
  <si>
    <t xml:space="preserve">USB 3.0 (počet):  </t>
  </si>
  <si>
    <t>Notebook
Vídeňská (15x)</t>
  </si>
  <si>
    <t>max.</t>
  </si>
  <si>
    <t>Notebook
ZŠ Hustopeče (9x)</t>
  </si>
  <si>
    <t>FullHD 1920x1080, matný</t>
  </si>
  <si>
    <t>FullHD 1920x1080
antireflexní</t>
  </si>
  <si>
    <t>Podpora HT</t>
  </si>
  <si>
    <t>podle mě to tam být nemůže</t>
  </si>
  <si>
    <t>512 GB</t>
  </si>
  <si>
    <t>(802.11.ac)</t>
  </si>
  <si>
    <t xml:space="preserve"> - BlueTooth </t>
  </si>
  <si>
    <t>min. V 4</t>
  </si>
  <si>
    <t xml:space="preserve"> - integrovaná čtečka čipových karet</t>
  </si>
  <si>
    <t>grafický výstup</t>
  </si>
  <si>
    <t>VGA, HDMI</t>
  </si>
  <si>
    <t xml:space="preserve"> Počet jader</t>
  </si>
  <si>
    <t>Baterie druh/min.výdrž</t>
  </si>
  <si>
    <t xml:space="preserve"> - počet volných slotů</t>
  </si>
  <si>
    <t>3,9 GHz</t>
  </si>
  <si>
    <t>3520 bodů, 3 MB mezipaměť</t>
  </si>
  <si>
    <t xml:space="preserve">VGA 480p </t>
  </si>
  <si>
    <t>1x kombinovaný konektor sluchátek/mikrofonu
napájecí adaptér</t>
  </si>
  <si>
    <t>přední
rozlišení min. 0,9+ Mpx</t>
  </si>
  <si>
    <t>CZ - numerická
podsvícená</t>
  </si>
  <si>
    <t>8000 bodů, 3 MB mezipaměť
maximální TDP 15 W</t>
  </si>
  <si>
    <t>do 2 kg</t>
  </si>
  <si>
    <t>Další požadavky</t>
  </si>
  <si>
    <t>Thunderbolt</t>
  </si>
  <si>
    <t>Win 10 CZ Home 64-bit. - musí být kompatibilní se stávajícím operačním systémem a zadavatel umožňuje nabídnutí jiného plně rovnocenného řešení.</t>
  </si>
  <si>
    <t xml:space="preserve"> - USB</t>
  </si>
  <si>
    <t>min. 1x USB-C, min. 2x USB 3.0/3.1</t>
  </si>
  <si>
    <t>min. 1x USB-C, min. 1x USB 2.0, min. 2x USB 3.0/3.1</t>
  </si>
  <si>
    <t>min. 2x USB 2.0, min. 1x USB 3.0/3.1</t>
  </si>
  <si>
    <t>min. 1x USB 2.0, min. 2x USB 3.1</t>
  </si>
  <si>
    <t>min. 1x USB 2.0, min. 2x USB 3.0/3.1</t>
  </si>
  <si>
    <t xml:space="preserve"> - VGA</t>
  </si>
  <si>
    <t xml:space="preserve"> - počet paměťových slotů</t>
  </si>
  <si>
    <t xml:space="preserve"> Operační systém kompatibilní s vybavením školy(WINDOWS 10 PRO - připojitelný do domény)</t>
  </si>
  <si>
    <t>integrované reproduktory</t>
  </si>
  <si>
    <t>min. 1x USB 2.0, min. 2x USB 3.0</t>
  </si>
  <si>
    <t>15"-16"</t>
  </si>
  <si>
    <t>min. 4 fyzická jádra, max. 1 generaci starý model</t>
  </si>
  <si>
    <t>500 GB</t>
  </si>
  <si>
    <t>1 /SSD  NVMe</t>
  </si>
  <si>
    <t>min. 1x USB-C, min. 2x USB 3.0</t>
  </si>
  <si>
    <t>Win 10 CZ profisional 64-bit. - musí být kompatibilní se stávajícím operačním systémem a zadavatel umožňuje nabídnutí jiného plně rovnocenného řešení.</t>
  </si>
  <si>
    <t>Příloha č. 3 Výzvy – Technická specifikace předmětu plnění</t>
  </si>
  <si>
    <t>Notebooky</t>
  </si>
  <si>
    <t>* Dodavatel doplní do modrých polí jím nabízené parametry. Dodavatel u každé uvedené položky (modrého pole) tabulky uvede nabízené technické parametry zařízení nebo u nevyčíslitelných požadavků uvede ANO/NE, tzn., zda zařízení splňuje nebo nesplňuje tento požadavek. Pro to, aby nabídka mohla být posuzována a hodnocena, musí účastník splnit všechny zadavatelem požadované technické parametry zařízení.</t>
  </si>
  <si>
    <r>
      <t xml:space="preserve">Zadavatelem vymezené kapacitní, kvalitativní a technické parametry a požadavky na předmět zakázky stejně jako hodnoty uvedené u těchto parametrů jsou stanoveny jako </t>
    </r>
    <r>
      <rPr>
        <b/>
        <u val="single"/>
        <sz val="10"/>
        <color theme="1"/>
        <rFont val="Calibri"/>
        <family val="2"/>
        <scheme val="minor"/>
      </rPr>
      <t>minimální přípustné</t>
    </r>
    <r>
      <rPr>
        <b/>
        <sz val="10"/>
        <color theme="1"/>
        <rFont val="Calibri"/>
        <family val="2"/>
        <scheme val="minor"/>
      </rPr>
      <t>. Účastníci proto mohou nabídnout zařízení, která budou disponovat lepšími parametry a vlastnostmi u funkcionalit zadavatelem požadovaných.</t>
    </r>
  </si>
  <si>
    <t>2 roky NBD on-site</t>
  </si>
  <si>
    <t>Počítače</t>
  </si>
  <si>
    <t>Monitory</t>
  </si>
  <si>
    <t>CZ - numerická, podsvícená</t>
  </si>
  <si>
    <t>256 GB SSD</t>
  </si>
  <si>
    <t>1 / M.2 SSD PCIe NVMe</t>
  </si>
  <si>
    <t>1TB</t>
  </si>
  <si>
    <t>ANO min. 5.1</t>
  </si>
  <si>
    <t>8 GB DDR4, spodporou TRIM</t>
  </si>
  <si>
    <t>min. 2</t>
  </si>
  <si>
    <t>min. 1</t>
  </si>
  <si>
    <t>LCD-IPS</t>
  </si>
  <si>
    <t>Stolní počítač typ I</t>
  </si>
  <si>
    <t>ANO (802.11.ac)</t>
  </si>
  <si>
    <t>ANO (min. V 4)</t>
  </si>
  <si>
    <t>ANO - 802.11a/b/g/n/ac (1x1)</t>
  </si>
  <si>
    <t>ANO - 4.2</t>
  </si>
  <si>
    <t>ANO - SD (SD, SDHC, SDXC)</t>
  </si>
  <si>
    <t>Externí bezdrátová optická myš min. dvoutlačítková s kolečkem, připojení USB</t>
  </si>
  <si>
    <r>
      <t xml:space="preserve">ANO </t>
    </r>
    <r>
      <rPr>
        <b/>
        <sz val="10"/>
        <color rgb="FFFF0000"/>
        <rFont val="Calibri"/>
        <family val="2"/>
      </rPr>
      <t>(pouze pro 1 ks)</t>
    </r>
    <r>
      <rPr>
        <sz val="10"/>
        <color rgb="FF000000"/>
        <rFont val="Calibri"/>
        <family val="2"/>
      </rPr>
      <t xml:space="preserve">
2x grafický výstup (VGA, HDMI); 2x USB 3.0</t>
    </r>
  </si>
  <si>
    <r>
      <t xml:space="preserve">ANO </t>
    </r>
    <r>
      <rPr>
        <b/>
        <sz val="10"/>
        <color rgb="FFFF0000"/>
        <rFont val="Calibri"/>
        <family val="2"/>
        <scheme val="minor"/>
      </rPr>
      <t>(pouze pro 1 ks)</t>
    </r>
  </si>
  <si>
    <t>redukce HDMI &gt; VGA včetně přenosu zvuku</t>
  </si>
  <si>
    <t>Notebook VII</t>
  </si>
  <si>
    <t>Notebook VI</t>
  </si>
  <si>
    <t>Notebook typ V</t>
  </si>
  <si>
    <t>Notebook - typ IV</t>
  </si>
  <si>
    <t>Notebook typ III</t>
  </si>
  <si>
    <t>Notebook typ II</t>
  </si>
  <si>
    <t>Notebook typ I</t>
  </si>
  <si>
    <t>Monitor typ I</t>
  </si>
  <si>
    <t>* - nespecifikováno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</si>
</sst>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b/>
      <sz val="10"/>
      <name val="Calibri"/>
      <family val="2"/>
      <scheme val="minor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/>
      <top style="medium"/>
      <bottom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43">
    <xf numFmtId="0" fontId="0" fillId="0" borderId="0" xfId="0"/>
    <xf numFmtId="0" fontId="2" fillId="0" borderId="0" xfId="20" applyFont="1" applyAlignment="1">
      <alignment vertical="center" wrapText="1"/>
      <protection/>
    </xf>
    <xf numFmtId="0" fontId="3" fillId="0" borderId="0" xfId="20" applyFont="1" applyAlignment="1">
      <alignment vertical="center" wrapText="1"/>
      <protection/>
    </xf>
    <xf numFmtId="0" fontId="3" fillId="2" borderId="1" xfId="0" applyFont="1" applyFill="1" applyBorder="1" applyAlignment="1">
      <alignment horizontal="left" vertical="center" wrapText="1"/>
    </xf>
    <xf numFmtId="0" fontId="3" fillId="3" borderId="2" xfId="20" applyFont="1" applyFill="1" applyBorder="1" applyAlignment="1">
      <alignment vertical="center" wrapText="1"/>
      <protection/>
    </xf>
    <xf numFmtId="0" fontId="4" fillId="3" borderId="3" xfId="20" applyFont="1" applyFill="1" applyBorder="1" applyAlignment="1">
      <alignment vertical="center" wrapText="1"/>
      <protection/>
    </xf>
    <xf numFmtId="0" fontId="5" fillId="0" borderId="3" xfId="20" applyFont="1" applyBorder="1" applyAlignment="1">
      <alignment vertical="center" wrapText="1"/>
      <protection/>
    </xf>
    <xf numFmtId="0" fontId="6" fillId="0" borderId="3" xfId="20" applyFont="1" applyBorder="1" applyAlignment="1">
      <alignment vertical="center" wrapText="1"/>
      <protection/>
    </xf>
    <xf numFmtId="0" fontId="5" fillId="0" borderId="3" xfId="20" applyFont="1" applyBorder="1" applyAlignment="1">
      <alignment horizontal="left" vertical="center" wrapText="1"/>
      <protection/>
    </xf>
    <xf numFmtId="0" fontId="7" fillId="0" borderId="3" xfId="20" applyFont="1" applyBorder="1" applyAlignment="1">
      <alignment vertical="center" wrapText="1"/>
      <protection/>
    </xf>
    <xf numFmtId="0" fontId="4" fillId="0" borderId="3" xfId="20" applyFont="1" applyBorder="1" applyAlignment="1">
      <alignment vertical="center" wrapText="1"/>
      <protection/>
    </xf>
    <xf numFmtId="0" fontId="4" fillId="0" borderId="4" xfId="20" applyFont="1" applyBorder="1" applyAlignment="1">
      <alignment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3" fillId="3" borderId="5" xfId="20" applyFont="1" applyFill="1" applyBorder="1" applyAlignment="1">
      <alignment horizontal="center" vertical="center" wrapText="1"/>
      <protection/>
    </xf>
    <xf numFmtId="0" fontId="3" fillId="2" borderId="6" xfId="20" applyFont="1" applyFill="1" applyBorder="1" applyAlignment="1">
      <alignment horizontal="center" vertical="center" wrapText="1"/>
      <protection/>
    </xf>
    <xf numFmtId="0" fontId="5" fillId="3" borderId="7" xfId="20" applyFont="1" applyFill="1" applyBorder="1" applyAlignment="1">
      <alignment horizontal="center" vertical="center" wrapText="1"/>
      <protection/>
    </xf>
    <xf numFmtId="0" fontId="5" fillId="3" borderId="8" xfId="20" applyFont="1" applyFill="1" applyBorder="1" applyAlignment="1">
      <alignment horizontal="center" vertical="center" wrapText="1"/>
      <protection/>
    </xf>
    <xf numFmtId="0" fontId="2" fillId="0" borderId="7" xfId="20" applyFont="1" applyBorder="1" applyAlignment="1">
      <alignment horizontal="center" vertical="center" wrapText="1"/>
      <protection/>
    </xf>
    <xf numFmtId="0" fontId="2" fillId="4" borderId="8" xfId="20" applyFont="1" applyFill="1" applyBorder="1" applyAlignment="1">
      <alignment horizontal="center" vertical="center" wrapText="1"/>
      <protection/>
    </xf>
    <xf numFmtId="0" fontId="5" fillId="0" borderId="7" xfId="20" applyFont="1" applyBorder="1" applyAlignment="1">
      <alignment horizontal="center" vertical="center" wrapText="1"/>
      <protection/>
    </xf>
    <xf numFmtId="0" fontId="5" fillId="4" borderId="8" xfId="20" applyFont="1" applyFill="1" applyBorder="1" applyAlignment="1">
      <alignment horizontal="center" vertical="center" wrapText="1"/>
      <protection/>
    </xf>
    <xf numFmtId="0" fontId="6" fillId="0" borderId="7" xfId="20" applyFont="1" applyBorder="1" applyAlignment="1">
      <alignment horizontal="center" vertical="center" wrapText="1"/>
      <protection/>
    </xf>
    <xf numFmtId="0" fontId="6" fillId="4" borderId="8" xfId="20" applyFont="1" applyFill="1" applyBorder="1" applyAlignment="1">
      <alignment horizontal="center" vertical="center" wrapText="1"/>
      <protection/>
    </xf>
    <xf numFmtId="0" fontId="4" fillId="3" borderId="7" xfId="20" applyFont="1" applyFill="1" applyBorder="1" applyAlignment="1">
      <alignment horizontal="center" vertical="center" wrapText="1"/>
      <protection/>
    </xf>
    <xf numFmtId="0" fontId="4" fillId="3" borderId="8" xfId="20" applyFont="1" applyFill="1" applyBorder="1" applyAlignment="1">
      <alignment horizontal="center" vertical="center" wrapText="1"/>
      <protection/>
    </xf>
    <xf numFmtId="0" fontId="2" fillId="3" borderId="7" xfId="20" applyFont="1" applyFill="1" applyBorder="1" applyAlignment="1">
      <alignment horizontal="center" vertical="center" wrapText="1"/>
      <protection/>
    </xf>
    <xf numFmtId="0" fontId="2" fillId="3" borderId="8" xfId="20" applyFont="1" applyFill="1" applyBorder="1" applyAlignment="1">
      <alignment horizontal="center" vertical="center" wrapText="1"/>
      <protection/>
    </xf>
    <xf numFmtId="0" fontId="5" fillId="5" borderId="7" xfId="20" applyFont="1" applyFill="1" applyBorder="1" applyAlignment="1">
      <alignment horizontal="center" vertical="center" wrapText="1"/>
      <protection/>
    </xf>
    <xf numFmtId="3" fontId="2" fillId="0" borderId="7" xfId="20" applyNumberFormat="1" applyFont="1" applyBorder="1" applyAlignment="1">
      <alignment horizontal="center" vertical="center" wrapText="1"/>
      <protection/>
    </xf>
    <xf numFmtId="3" fontId="2" fillId="4" borderId="8" xfId="20" applyNumberFormat="1" applyFont="1" applyFill="1" applyBorder="1" applyAlignment="1">
      <alignment horizontal="center" vertical="center" wrapText="1"/>
      <protection/>
    </xf>
    <xf numFmtId="164" fontId="5" fillId="0" borderId="7" xfId="20" applyNumberFormat="1" applyFont="1" applyBorder="1" applyAlignment="1">
      <alignment horizontal="center" vertical="center" wrapText="1"/>
      <protection/>
    </xf>
    <xf numFmtId="164" fontId="5" fillId="4" borderId="8" xfId="20" applyNumberFormat="1" applyFont="1" applyFill="1" applyBorder="1" applyAlignment="1">
      <alignment horizontal="center" vertical="center" wrapText="1"/>
      <protection/>
    </xf>
    <xf numFmtId="164" fontId="5" fillId="0" borderId="9" xfId="20" applyNumberFormat="1" applyFont="1" applyBorder="1" applyAlignment="1">
      <alignment horizontal="center" vertical="center" wrapText="1"/>
      <protection/>
    </xf>
    <xf numFmtId="164" fontId="5" fillId="4" borderId="10" xfId="20" applyNumberFormat="1" applyFont="1" applyFill="1" applyBorder="1" applyAlignment="1">
      <alignment horizontal="center" vertical="center" wrapText="1"/>
      <protection/>
    </xf>
    <xf numFmtId="0" fontId="5" fillId="0" borderId="11" xfId="20" applyFont="1" applyBorder="1" applyAlignment="1">
      <alignment horizontal="center" vertical="center" wrapText="1"/>
      <protection/>
    </xf>
    <xf numFmtId="0" fontId="5" fillId="4" borderId="12" xfId="20" applyFont="1" applyFill="1" applyBorder="1" applyAlignment="1">
      <alignment horizontal="center" vertical="center" wrapText="1"/>
      <protection/>
    </xf>
    <xf numFmtId="0" fontId="3" fillId="2" borderId="13" xfId="0" applyFont="1" applyFill="1" applyBorder="1" applyAlignment="1">
      <alignment horizontal="left" vertical="center" wrapText="1"/>
    </xf>
    <xf numFmtId="0" fontId="4" fillId="0" borderId="3" xfId="21" applyFont="1" applyBorder="1" applyAlignment="1">
      <alignment vertical="center" wrapText="1"/>
      <protection/>
    </xf>
    <xf numFmtId="0" fontId="5" fillId="0" borderId="14" xfId="20" applyFont="1" applyBorder="1" applyAlignment="1">
      <alignment vertical="center" wrapText="1"/>
      <protection/>
    </xf>
    <xf numFmtId="0" fontId="4" fillId="0" borderId="15" xfId="20" applyFont="1" applyBorder="1" applyAlignment="1">
      <alignment vertical="center" wrapText="1"/>
      <protection/>
    </xf>
    <xf numFmtId="0" fontId="3" fillId="3" borderId="16" xfId="20" applyFont="1" applyFill="1" applyBorder="1" applyAlignment="1">
      <alignment horizontal="center" vertical="center" wrapText="1"/>
      <protection/>
    </xf>
    <xf numFmtId="0" fontId="3" fillId="2" borderId="17" xfId="20" applyFont="1" applyFill="1" applyBorder="1" applyAlignment="1">
      <alignment horizontal="center" vertical="center" wrapText="1"/>
      <protection/>
    </xf>
    <xf numFmtId="49" fontId="5" fillId="0" borderId="7" xfId="20" applyNumberFormat="1" applyFont="1" applyBorder="1" applyAlignment="1">
      <alignment horizontal="center" vertical="center" wrapText="1"/>
      <protection/>
    </xf>
    <xf numFmtId="0" fontId="4" fillId="3" borderId="7" xfId="20" applyFont="1" applyFill="1" applyBorder="1" applyAlignment="1">
      <alignment vertical="center" wrapText="1"/>
      <protection/>
    </xf>
    <xf numFmtId="0" fontId="4" fillId="3" borderId="8" xfId="20" applyFont="1" applyFill="1" applyBorder="1" applyAlignment="1">
      <alignment vertical="center" wrapText="1"/>
      <protection/>
    </xf>
    <xf numFmtId="0" fontId="5" fillId="0" borderId="9" xfId="20" applyFont="1" applyBorder="1" applyAlignment="1">
      <alignment horizontal="center" vertical="center" wrapText="1"/>
      <protection/>
    </xf>
    <xf numFmtId="0" fontId="5" fillId="4" borderId="10" xfId="20" applyFont="1" applyFill="1" applyBorder="1" applyAlignment="1">
      <alignment horizontal="center" vertical="center" wrapText="1"/>
      <protection/>
    </xf>
    <xf numFmtId="3" fontId="2" fillId="0" borderId="0" xfId="20" applyNumberFormat="1" applyFont="1" applyAlignment="1">
      <alignment horizontal="center" vertical="center" wrapText="1"/>
      <protection/>
    </xf>
    <xf numFmtId="49" fontId="5" fillId="0" borderId="3" xfId="20" applyNumberFormat="1" applyFont="1" applyBorder="1" applyAlignment="1">
      <alignment vertical="center" wrapText="1"/>
      <protection/>
    </xf>
    <xf numFmtId="0" fontId="2" fillId="3" borderId="7" xfId="20" applyFont="1" applyFill="1" applyBorder="1">
      <alignment/>
      <protection/>
    </xf>
    <xf numFmtId="0" fontId="2" fillId="3" borderId="8" xfId="20" applyFont="1" applyFill="1" applyBorder="1">
      <alignment/>
      <protection/>
    </xf>
    <xf numFmtId="0" fontId="2" fillId="0" borderId="7" xfId="20" applyFont="1" applyBorder="1" applyAlignment="1">
      <alignment horizontal="center" vertical="center"/>
      <protection/>
    </xf>
    <xf numFmtId="0" fontId="2" fillId="4" borderId="8" xfId="20" applyFont="1" applyFill="1" applyBorder="1">
      <alignment/>
      <protection/>
    </xf>
    <xf numFmtId="0" fontId="4" fillId="4" borderId="8" xfId="20" applyFont="1" applyFill="1" applyBorder="1" applyAlignment="1">
      <alignment horizontal="center" vertical="center" wrapText="1"/>
      <protection/>
    </xf>
    <xf numFmtId="0" fontId="9" fillId="0" borderId="7" xfId="20" applyFont="1" applyBorder="1" applyAlignment="1">
      <alignment horizontal="center" vertical="center" wrapText="1"/>
      <protection/>
    </xf>
    <xf numFmtId="0" fontId="9" fillId="4" borderId="8" xfId="20" applyFont="1" applyFill="1" applyBorder="1" applyAlignment="1">
      <alignment horizontal="center" vertical="center" wrapText="1"/>
      <protection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3" borderId="2" xfId="20" applyNumberFormat="1" applyFont="1" applyFill="1" applyBorder="1" applyAlignment="1">
      <alignment vertical="center" wrapText="1"/>
      <protection/>
    </xf>
    <xf numFmtId="49" fontId="2" fillId="0" borderId="0" xfId="20" applyNumberFormat="1" applyFont="1" applyAlignment="1">
      <alignment vertical="center" wrapText="1"/>
      <protection/>
    </xf>
    <xf numFmtId="49" fontId="6" fillId="0" borderId="3" xfId="20" applyNumberFormat="1" applyFont="1" applyBorder="1" applyAlignment="1">
      <alignment vertical="center" wrapText="1"/>
      <protection/>
    </xf>
    <xf numFmtId="49" fontId="10" fillId="3" borderId="3" xfId="20" applyNumberFormat="1" applyFont="1" applyFill="1" applyBorder="1" applyAlignment="1">
      <alignment vertical="center" wrapText="1"/>
      <protection/>
    </xf>
    <xf numFmtId="0" fontId="11" fillId="3" borderId="7" xfId="20" applyFont="1" applyFill="1" applyBorder="1" applyAlignment="1">
      <alignment wrapText="1"/>
      <protection/>
    </xf>
    <xf numFmtId="0" fontId="11" fillId="3" borderId="8" xfId="20" applyFont="1" applyFill="1" applyBorder="1" applyAlignment="1">
      <alignment wrapText="1"/>
      <protection/>
    </xf>
    <xf numFmtId="0" fontId="10" fillId="3" borderId="7" xfId="20" applyFont="1" applyFill="1" applyBorder="1" applyAlignment="1">
      <alignment horizontal="center" vertical="center" wrapText="1"/>
      <protection/>
    </xf>
    <xf numFmtId="0" fontId="10" fillId="3" borderId="8" xfId="20" applyFont="1" applyFill="1" applyBorder="1" applyAlignment="1">
      <alignment horizontal="center" vertical="center" wrapText="1"/>
      <protection/>
    </xf>
    <xf numFmtId="49" fontId="4" fillId="3" borderId="3" xfId="20" applyNumberFormat="1" applyFont="1" applyFill="1" applyBorder="1" applyAlignment="1">
      <alignment vertical="center" wrapText="1"/>
      <protection/>
    </xf>
    <xf numFmtId="0" fontId="10" fillId="3" borderId="7" xfId="20" applyFont="1" applyFill="1" applyBorder="1" applyAlignment="1">
      <alignment vertical="center" wrapText="1"/>
      <protection/>
    </xf>
    <xf numFmtId="0" fontId="10" fillId="3" borderId="8" xfId="20" applyFont="1" applyFill="1" applyBorder="1" applyAlignment="1">
      <alignment vertical="center" wrapText="1"/>
      <protection/>
    </xf>
    <xf numFmtId="49" fontId="4" fillId="0" borderId="3" xfId="20" applyNumberFormat="1" applyFont="1" applyBorder="1" applyAlignment="1">
      <alignment vertical="center" wrapText="1"/>
      <protection/>
    </xf>
    <xf numFmtId="0" fontId="9" fillId="4" borderId="10" xfId="20" applyFont="1" applyFill="1" applyBorder="1" applyAlignment="1">
      <alignment horizontal="center" vertical="center" wrapText="1"/>
      <protection/>
    </xf>
    <xf numFmtId="49" fontId="4" fillId="0" borderId="4" xfId="20" applyNumberFormat="1" applyFont="1" applyBorder="1" applyAlignment="1">
      <alignment vertical="center" wrapText="1"/>
      <protection/>
    </xf>
    <xf numFmtId="0" fontId="0" fillId="0" borderId="0" xfId="0"/>
    <xf numFmtId="0" fontId="2" fillId="0" borderId="0" xfId="20" applyFont="1" applyAlignment="1">
      <alignment vertical="center" wrapText="1"/>
      <protection/>
    </xf>
    <xf numFmtId="0" fontId="3" fillId="0" borderId="0" xfId="20" applyFont="1" applyAlignment="1">
      <alignment vertical="center" wrapText="1"/>
      <protection/>
    </xf>
    <xf numFmtId="0" fontId="3" fillId="2" borderId="1" xfId="0" applyFont="1" applyFill="1" applyBorder="1" applyAlignment="1">
      <alignment horizontal="left" vertical="center" wrapText="1"/>
    </xf>
    <xf numFmtId="0" fontId="3" fillId="3" borderId="2" xfId="20" applyFont="1" applyFill="1" applyBorder="1" applyAlignment="1">
      <alignment vertical="center" wrapText="1"/>
      <protection/>
    </xf>
    <xf numFmtId="0" fontId="3" fillId="3" borderId="5" xfId="20" applyFont="1" applyFill="1" applyBorder="1" applyAlignment="1">
      <alignment horizontal="center" vertical="center" wrapText="1"/>
      <protection/>
    </xf>
    <xf numFmtId="0" fontId="3" fillId="2" borderId="6" xfId="20" applyFont="1" applyFill="1" applyBorder="1" applyAlignment="1">
      <alignment horizontal="center" vertical="center" wrapText="1"/>
      <protection/>
    </xf>
    <xf numFmtId="0" fontId="4" fillId="3" borderId="3" xfId="20" applyFont="1" applyFill="1" applyBorder="1" applyAlignment="1">
      <alignment vertical="center" wrapText="1"/>
      <protection/>
    </xf>
    <xf numFmtId="0" fontId="5" fillId="3" borderId="7" xfId="20" applyFont="1" applyFill="1" applyBorder="1" applyAlignment="1">
      <alignment horizontal="center" vertical="center" wrapText="1"/>
      <protection/>
    </xf>
    <xf numFmtId="0" fontId="5" fillId="3" borderId="8" xfId="20" applyFont="1" applyFill="1" applyBorder="1" applyAlignment="1">
      <alignment horizontal="center" vertical="center" wrapText="1"/>
      <protection/>
    </xf>
    <xf numFmtId="0" fontId="5" fillId="0" borderId="3" xfId="20" applyFont="1" applyBorder="1" applyAlignment="1">
      <alignment vertical="center" wrapText="1"/>
      <protection/>
    </xf>
    <xf numFmtId="0" fontId="2" fillId="0" borderId="7" xfId="20" applyFont="1" applyBorder="1" applyAlignment="1">
      <alignment horizontal="center" vertical="center" wrapText="1"/>
      <protection/>
    </xf>
    <xf numFmtId="0" fontId="2" fillId="4" borderId="8" xfId="20" applyFont="1" applyFill="1" applyBorder="1" applyAlignment="1">
      <alignment horizontal="center" vertical="center" wrapText="1"/>
      <protection/>
    </xf>
    <xf numFmtId="0" fontId="5" fillId="0" borderId="7" xfId="20" applyFont="1" applyBorder="1" applyAlignment="1">
      <alignment horizontal="center" vertical="center" wrapText="1"/>
      <protection/>
    </xf>
    <xf numFmtId="0" fontId="5" fillId="4" borderId="8" xfId="20" applyFont="1" applyFill="1" applyBorder="1" applyAlignment="1">
      <alignment horizontal="center" vertical="center" wrapText="1"/>
      <protection/>
    </xf>
    <xf numFmtId="0" fontId="2" fillId="3" borderId="7" xfId="20" applyFont="1" applyFill="1" applyBorder="1">
      <alignment/>
      <protection/>
    </xf>
    <xf numFmtId="0" fontId="2" fillId="3" borderId="8" xfId="20" applyFont="1" applyFill="1" applyBorder="1">
      <alignment/>
      <protection/>
    </xf>
    <xf numFmtId="0" fontId="6" fillId="0" borderId="7" xfId="20" applyFont="1" applyBorder="1" applyAlignment="1">
      <alignment horizontal="center" vertical="center" wrapText="1"/>
      <protection/>
    </xf>
    <xf numFmtId="0" fontId="6" fillId="4" borderId="8" xfId="20" applyFont="1" applyFill="1" applyBorder="1" applyAlignment="1">
      <alignment horizontal="center" vertical="center" wrapText="1"/>
      <protection/>
    </xf>
    <xf numFmtId="0" fontId="4" fillId="3" borderId="7" xfId="20" applyFont="1" applyFill="1" applyBorder="1" applyAlignment="1">
      <alignment vertical="center" wrapText="1"/>
      <protection/>
    </xf>
    <xf numFmtId="0" fontId="4" fillId="3" borderId="8" xfId="20" applyFont="1" applyFill="1" applyBorder="1" applyAlignment="1">
      <alignment vertical="center" wrapText="1"/>
      <protection/>
    </xf>
    <xf numFmtId="0" fontId="6" fillId="0" borderId="3" xfId="20" applyFont="1" applyBorder="1" applyAlignment="1">
      <alignment vertical="center" wrapText="1"/>
      <protection/>
    </xf>
    <xf numFmtId="0" fontId="10" fillId="3" borderId="3" xfId="20" applyFont="1" applyFill="1" applyBorder="1" applyAlignment="1">
      <alignment vertical="center" wrapText="1"/>
      <protection/>
    </xf>
    <xf numFmtId="0" fontId="2" fillId="3" borderId="7" xfId="20" applyFont="1" applyFill="1" applyBorder="1" applyAlignment="1">
      <alignment horizontal="center" vertical="center" wrapText="1"/>
      <protection/>
    </xf>
    <xf numFmtId="0" fontId="2" fillId="3" borderId="8" xfId="20" applyFont="1" applyFill="1" applyBorder="1" applyAlignment="1">
      <alignment horizontal="center" vertical="center" wrapText="1"/>
      <protection/>
    </xf>
    <xf numFmtId="0" fontId="5" fillId="5" borderId="3" xfId="20" applyFont="1" applyFill="1" applyBorder="1" applyAlignment="1">
      <alignment horizontal="left" vertical="center" wrapText="1"/>
      <protection/>
    </xf>
    <xf numFmtId="0" fontId="5" fillId="5" borderId="7" xfId="20" applyFont="1" applyFill="1" applyBorder="1" applyAlignment="1">
      <alignment horizontal="center" vertical="center" wrapText="1"/>
      <protection/>
    </xf>
    <xf numFmtId="0" fontId="4" fillId="0" borderId="3" xfId="20" applyFont="1" applyBorder="1" applyAlignment="1">
      <alignment vertical="center" wrapText="1"/>
      <protection/>
    </xf>
    <xf numFmtId="0" fontId="9" fillId="0" borderId="7" xfId="20" applyFont="1" applyBorder="1" applyAlignment="1">
      <alignment horizontal="center" vertical="center" wrapText="1"/>
      <protection/>
    </xf>
    <xf numFmtId="0" fontId="9" fillId="4" borderId="8" xfId="20" applyFont="1" applyFill="1" applyBorder="1" applyAlignment="1">
      <alignment horizontal="center" vertical="center" wrapText="1"/>
      <protection/>
    </xf>
    <xf numFmtId="0" fontId="4" fillId="0" borderId="18" xfId="20" applyFont="1" applyBorder="1" applyAlignment="1">
      <alignment vertical="center" wrapText="1"/>
      <protection/>
    </xf>
    <xf numFmtId="164" fontId="5" fillId="0" borderId="7" xfId="20" applyNumberFormat="1" applyFont="1" applyBorder="1" applyAlignment="1">
      <alignment horizontal="center" vertical="center" wrapText="1"/>
      <protection/>
    </xf>
    <xf numFmtId="164" fontId="5" fillId="4" borderId="8" xfId="20" applyNumberFormat="1" applyFont="1" applyFill="1" applyBorder="1" applyAlignment="1">
      <alignment horizontal="center" vertical="center" wrapText="1"/>
      <protection/>
    </xf>
    <xf numFmtId="164" fontId="5" fillId="0" borderId="9" xfId="20" applyNumberFormat="1" applyFont="1" applyBorder="1" applyAlignment="1">
      <alignment horizontal="center" vertical="center" wrapText="1"/>
      <protection/>
    </xf>
    <xf numFmtId="164" fontId="5" fillId="4" borderId="10" xfId="20" applyNumberFormat="1" applyFont="1" applyFill="1" applyBorder="1" applyAlignment="1">
      <alignment horizontal="center" vertical="center" wrapText="1"/>
      <protection/>
    </xf>
    <xf numFmtId="0" fontId="4" fillId="0" borderId="4" xfId="20" applyFont="1" applyBorder="1" applyAlignment="1">
      <alignment vertical="center" wrapText="1"/>
      <protection/>
    </xf>
    <xf numFmtId="0" fontId="5" fillId="0" borderId="11" xfId="20" applyFont="1" applyBorder="1" applyAlignment="1">
      <alignment horizontal="center" vertical="center" wrapText="1"/>
      <protection/>
    </xf>
    <xf numFmtId="0" fontId="5" fillId="4" borderId="12" xfId="20" applyFont="1" applyFill="1" applyBorder="1" applyAlignment="1">
      <alignment horizontal="center" vertical="center" wrapText="1"/>
      <protection/>
    </xf>
    <xf numFmtId="0" fontId="13" fillId="0" borderId="19" xfId="22" applyFont="1" applyBorder="1" applyAlignment="1">
      <alignment horizontal="center" vertical="center" wrapText="1"/>
      <protection/>
    </xf>
    <xf numFmtId="3" fontId="2" fillId="0" borderId="7" xfId="20" applyNumberFormat="1" applyFont="1" applyBorder="1" applyAlignment="1">
      <alignment horizontal="center" vertical="center" wrapText="1"/>
      <protection/>
    </xf>
    <xf numFmtId="0" fontId="15" fillId="0" borderId="0" xfId="0" applyFont="1"/>
    <xf numFmtId="0" fontId="5" fillId="0" borderId="14" xfId="20" applyFont="1" applyBorder="1" applyAlignment="1">
      <alignment horizontal="center" vertical="center" wrapText="1"/>
      <protection/>
    </xf>
    <xf numFmtId="0" fontId="15" fillId="0" borderId="0" xfId="0" applyFont="1" applyAlignment="1">
      <alignment vertical="center"/>
    </xf>
    <xf numFmtId="0" fontId="3" fillId="0" borderId="20" xfId="20" applyFont="1" applyFill="1" applyBorder="1" applyAlignment="1">
      <alignment vertical="center" wrapText="1"/>
      <protection/>
    </xf>
    <xf numFmtId="0" fontId="3" fillId="6" borderId="13" xfId="20" applyFont="1" applyFill="1" applyBorder="1" applyAlignment="1">
      <alignment vertical="center" wrapText="1"/>
      <protection/>
    </xf>
    <xf numFmtId="0" fontId="3" fillId="0" borderId="21" xfId="20" applyFont="1" applyFill="1" applyBorder="1" applyAlignment="1">
      <alignment vertical="center" wrapText="1"/>
      <protection/>
    </xf>
    <xf numFmtId="0" fontId="3" fillId="6" borderId="22" xfId="20" applyFont="1" applyFill="1" applyBorder="1" applyAlignment="1">
      <alignment vertical="center" wrapText="1"/>
      <protection/>
    </xf>
    <xf numFmtId="0" fontId="2" fillId="7" borderId="8" xfId="20" applyFont="1" applyFill="1" applyBorder="1" applyAlignment="1">
      <alignment horizontal="center" vertical="center" wrapText="1"/>
      <protection/>
    </xf>
    <xf numFmtId="0" fontId="5" fillId="0" borderId="3" xfId="20" applyFont="1" applyBorder="1" applyAlignment="1">
      <alignment horizontal="center" vertical="center" wrapText="1"/>
      <protection/>
    </xf>
    <xf numFmtId="0" fontId="5" fillId="4" borderId="14" xfId="20" applyFont="1" applyFill="1" applyBorder="1" applyAlignment="1">
      <alignment horizontal="center" vertical="center" wrapText="1"/>
      <protection/>
    </xf>
    <xf numFmtId="0" fontId="5" fillId="0" borderId="23" xfId="20" applyFont="1" applyBorder="1" applyAlignment="1">
      <alignment horizontal="center" vertical="center" wrapText="1"/>
      <protection/>
    </xf>
    <xf numFmtId="0" fontId="4" fillId="3" borderId="14" xfId="20" applyFont="1" applyFill="1" applyBorder="1" applyAlignment="1">
      <alignment vertical="center" wrapText="1"/>
      <protection/>
    </xf>
    <xf numFmtId="0" fontId="3" fillId="2" borderId="24" xfId="0" applyFont="1" applyFill="1" applyBorder="1" applyAlignment="1">
      <alignment horizontal="left" vertical="center" wrapText="1"/>
    </xf>
    <xf numFmtId="0" fontId="3" fillId="3" borderId="25" xfId="20" applyFont="1" applyFill="1" applyBorder="1" applyAlignment="1">
      <alignment vertical="center" wrapText="1"/>
      <protection/>
    </xf>
    <xf numFmtId="0" fontId="6" fillId="0" borderId="14" xfId="20" applyFont="1" applyBorder="1" applyAlignment="1">
      <alignment vertical="center" wrapText="1"/>
      <protection/>
    </xf>
    <xf numFmtId="0" fontId="5" fillId="0" borderId="14" xfId="20" applyFont="1" applyBorder="1" applyAlignment="1">
      <alignment horizontal="left" vertical="center" wrapText="1"/>
      <protection/>
    </xf>
    <xf numFmtId="0" fontId="5" fillId="5" borderId="14" xfId="20" applyFont="1" applyFill="1" applyBorder="1" applyAlignment="1">
      <alignment horizontal="left" vertical="center" wrapText="1"/>
      <protection/>
    </xf>
    <xf numFmtId="49" fontId="5" fillId="0" borderId="14" xfId="20" applyNumberFormat="1" applyFont="1" applyBorder="1" applyAlignment="1">
      <alignment vertical="center" wrapText="1"/>
      <protection/>
    </xf>
    <xf numFmtId="0" fontId="4" fillId="0" borderId="14" xfId="20" applyFont="1" applyBorder="1" applyAlignment="1">
      <alignment vertical="center" wrapText="1"/>
      <protection/>
    </xf>
    <xf numFmtId="0" fontId="4" fillId="0" borderId="26" xfId="20" applyFont="1" applyBorder="1" applyAlignment="1">
      <alignment vertical="center" wrapText="1"/>
      <protection/>
    </xf>
    <xf numFmtId="0" fontId="17" fillId="3" borderId="3" xfId="20" applyFont="1" applyFill="1" applyBorder="1" applyAlignment="1">
      <alignment vertical="center" wrapText="1"/>
      <protection/>
    </xf>
    <xf numFmtId="0" fontId="17" fillId="3" borderId="7" xfId="20" applyFont="1" applyFill="1" applyBorder="1" applyAlignment="1">
      <alignment horizontal="center" vertical="center" wrapText="1"/>
      <protection/>
    </xf>
    <xf numFmtId="0" fontId="17" fillId="3" borderId="15" xfId="20" applyFont="1" applyFill="1" applyBorder="1" applyAlignment="1">
      <alignment vertical="center" wrapText="1"/>
      <protection/>
    </xf>
    <xf numFmtId="0" fontId="18" fillId="3" borderId="8" xfId="20" applyFont="1" applyFill="1" applyBorder="1" applyAlignment="1">
      <alignment horizontal="center" vertical="center" wrapText="1"/>
      <protection/>
    </xf>
    <xf numFmtId="0" fontId="18" fillId="0" borderId="3" xfId="20" applyFont="1" applyBorder="1" applyAlignment="1">
      <alignment vertical="center" wrapText="1"/>
      <protection/>
    </xf>
    <xf numFmtId="0" fontId="18" fillId="0" borderId="7" xfId="20" applyFont="1" applyBorder="1" applyAlignment="1">
      <alignment horizontal="center" vertical="center" wrapText="1"/>
      <protection/>
    </xf>
    <xf numFmtId="0" fontId="18" fillId="0" borderId="7" xfId="20" applyFont="1" applyFill="1" applyBorder="1" applyAlignment="1">
      <alignment horizontal="center" vertical="center" wrapText="1"/>
      <protection/>
    </xf>
    <xf numFmtId="0" fontId="18" fillId="4" borderId="8" xfId="20" applyFont="1" applyFill="1" applyBorder="1" applyAlignment="1">
      <alignment vertical="center" wrapText="1"/>
      <protection/>
    </xf>
    <xf numFmtId="0" fontId="17" fillId="3" borderId="8" xfId="20" applyFont="1" applyFill="1" applyBorder="1" applyAlignment="1">
      <alignment vertical="center" wrapText="1"/>
      <protection/>
    </xf>
    <xf numFmtId="0" fontId="11" fillId="0" borderId="7" xfId="20" applyFont="1" applyBorder="1" applyAlignment="1">
      <alignment horizontal="center" vertical="center" wrapText="1"/>
      <protection/>
    </xf>
    <xf numFmtId="0" fontId="11" fillId="0" borderId="3" xfId="20" applyFont="1" applyBorder="1" applyAlignment="1">
      <alignment vertical="center" wrapText="1"/>
      <protection/>
    </xf>
    <xf numFmtId="0" fontId="17" fillId="3" borderId="8" xfId="20" applyFont="1" applyFill="1" applyBorder="1" applyAlignment="1">
      <alignment horizontal="center" vertical="center" wrapText="1"/>
      <protection/>
    </xf>
    <xf numFmtId="0" fontId="17" fillId="3" borderId="7" xfId="20" applyFont="1" applyFill="1" applyBorder="1" applyAlignment="1">
      <alignment vertical="center" wrapText="1"/>
      <protection/>
    </xf>
    <xf numFmtId="49" fontId="18" fillId="0" borderId="3" xfId="20" applyNumberFormat="1" applyFont="1" applyBorder="1" applyAlignment="1">
      <alignment vertical="center" wrapText="1"/>
      <protection/>
    </xf>
    <xf numFmtId="0" fontId="17" fillId="0" borderId="3" xfId="20" applyFont="1" applyFill="1" applyBorder="1" applyAlignment="1">
      <alignment vertical="center" wrapText="1"/>
      <protection/>
    </xf>
    <xf numFmtId="0" fontId="17" fillId="0" borderId="3" xfId="20" applyFont="1" applyBorder="1" applyAlignment="1">
      <alignment vertical="center" wrapText="1"/>
      <protection/>
    </xf>
    <xf numFmtId="164" fontId="18" fillId="0" borderId="7" xfId="20" applyNumberFormat="1" applyFont="1" applyBorder="1" applyAlignment="1">
      <alignment horizontal="center" vertical="center" wrapText="1"/>
      <protection/>
    </xf>
    <xf numFmtId="0" fontId="17" fillId="0" borderId="4" xfId="20" applyFont="1" applyBorder="1" applyAlignment="1">
      <alignment vertical="center" wrapText="1"/>
      <protection/>
    </xf>
    <xf numFmtId="0" fontId="18" fillId="0" borderId="11" xfId="20" applyFont="1" applyBorder="1" applyAlignment="1">
      <alignment horizontal="center" vertical="center" wrapText="1"/>
      <protection/>
    </xf>
    <xf numFmtId="0" fontId="2" fillId="0" borderId="0" xfId="0" applyFont="1"/>
    <xf numFmtId="0" fontId="15" fillId="8" borderId="27" xfId="0" applyFont="1" applyFill="1" applyBorder="1" applyAlignment="1">
      <alignment vertical="center" wrapText="1"/>
    </xf>
    <xf numFmtId="0" fontId="15" fillId="8" borderId="22" xfId="0" applyFont="1" applyFill="1" applyBorder="1" applyAlignment="1">
      <alignment vertical="center" wrapText="1"/>
    </xf>
    <xf numFmtId="0" fontId="15" fillId="0" borderId="27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20" fontId="15" fillId="0" borderId="22" xfId="0" applyNumberFormat="1" applyFont="1" applyFill="1" applyBorder="1" applyAlignment="1">
      <alignment vertical="center" wrapText="1"/>
    </xf>
    <xf numFmtId="0" fontId="15" fillId="8" borderId="13" xfId="0" applyFont="1" applyFill="1" applyBorder="1" applyAlignment="1">
      <alignment vertical="center" wrapText="1"/>
    </xf>
    <xf numFmtId="0" fontId="15" fillId="8" borderId="24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15" fillId="0" borderId="28" xfId="0" applyFont="1" applyFill="1" applyBorder="1" applyAlignment="1">
      <alignment vertical="center" wrapText="1"/>
    </xf>
    <xf numFmtId="3" fontId="2" fillId="0" borderId="0" xfId="0" applyNumberFormat="1" applyFont="1" applyFill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Fill="1"/>
    <xf numFmtId="0" fontId="2" fillId="0" borderId="0" xfId="0" applyFont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2" fillId="0" borderId="3" xfId="20" applyFont="1" applyBorder="1" applyAlignment="1">
      <alignment vertical="center" wrapText="1"/>
      <protection/>
    </xf>
    <xf numFmtId="0" fontId="15" fillId="0" borderId="29" xfId="0" applyFont="1" applyBorder="1" applyAlignment="1">
      <alignment vertical="center"/>
    </xf>
    <xf numFmtId="0" fontId="18" fillId="0" borderId="3" xfId="20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8" fillId="3" borderId="23" xfId="20" applyFont="1" applyFill="1" applyBorder="1" applyAlignment="1">
      <alignment horizontal="center"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7" fillId="3" borderId="23" xfId="20" applyFont="1" applyFill="1" applyBorder="1" applyAlignment="1">
      <alignment horizontal="center" vertical="center" wrapText="1"/>
      <protection/>
    </xf>
    <xf numFmtId="0" fontId="2" fillId="0" borderId="23" xfId="20" applyFont="1" applyFill="1" applyBorder="1" applyAlignment="1">
      <alignment horizontal="center" vertical="center" wrapText="1"/>
      <protection/>
    </xf>
    <xf numFmtId="0" fontId="18" fillId="0" borderId="23" xfId="20" applyFont="1" applyFill="1" applyBorder="1" applyAlignment="1">
      <alignment horizontal="center" vertical="center" wrapText="1"/>
      <protection/>
    </xf>
    <xf numFmtId="0" fontId="19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7" fillId="3" borderId="23" xfId="20" applyFont="1" applyFill="1" applyBorder="1" applyAlignment="1">
      <alignment vertical="center" wrapText="1"/>
      <protection/>
    </xf>
    <xf numFmtId="0" fontId="18" fillId="0" borderId="23" xfId="20" applyFont="1" applyBorder="1" applyAlignment="1">
      <alignment horizontal="center" vertical="center" wrapText="1"/>
      <protection/>
    </xf>
    <xf numFmtId="49" fontId="18" fillId="0" borderId="23" xfId="20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164" fontId="18" fillId="0" borderId="23" xfId="20" applyNumberFormat="1" applyFont="1" applyFill="1" applyBorder="1" applyAlignment="1">
      <alignment horizontal="center" vertical="center" wrapText="1"/>
      <protection/>
    </xf>
    <xf numFmtId="0" fontId="18" fillId="0" borderId="30" xfId="20" applyFont="1" applyBorder="1" applyAlignment="1">
      <alignment horizontal="center" vertical="center" wrapText="1"/>
      <protection/>
    </xf>
    <xf numFmtId="0" fontId="2" fillId="0" borderId="23" xfId="0" applyFont="1" applyBorder="1" applyAlignment="1">
      <alignment horizontal="center" vertical="center"/>
    </xf>
    <xf numFmtId="0" fontId="15" fillId="0" borderId="23" xfId="22" applyFont="1" applyBorder="1" applyAlignment="1">
      <alignment horizontal="center" vertical="center" wrapText="1"/>
      <protection/>
    </xf>
    <xf numFmtId="0" fontId="3" fillId="3" borderId="8" xfId="20" applyFont="1" applyFill="1" applyBorder="1" applyAlignment="1">
      <alignment horizontal="center" vertical="center" wrapText="1"/>
      <protection/>
    </xf>
    <xf numFmtId="0" fontId="2" fillId="3" borderId="23" xfId="20" applyFont="1" applyFill="1" applyBorder="1" applyAlignment="1">
      <alignment horizontal="center" vertical="center" wrapText="1"/>
      <protection/>
    </xf>
    <xf numFmtId="0" fontId="2" fillId="0" borderId="23" xfId="20" applyFont="1" applyBorder="1" applyAlignment="1">
      <alignment horizontal="center" vertical="center" wrapText="1"/>
      <protection/>
    </xf>
    <xf numFmtId="0" fontId="5" fillId="0" borderId="23" xfId="20" applyFont="1" applyFill="1" applyBorder="1" applyAlignment="1">
      <alignment horizontal="center" vertical="center" wrapText="1"/>
      <protection/>
    </xf>
    <xf numFmtId="0" fontId="6" fillId="0" borderId="23" xfId="20" applyFont="1" applyBorder="1" applyAlignment="1">
      <alignment horizontal="center" vertical="center" wrapText="1"/>
      <protection/>
    </xf>
    <xf numFmtId="0" fontId="5" fillId="3" borderId="23" xfId="20" applyFont="1" applyFill="1" applyBorder="1" applyAlignment="1">
      <alignment horizontal="center" vertical="center" wrapText="1"/>
      <protection/>
    </xf>
    <xf numFmtId="164" fontId="5" fillId="0" borderId="23" xfId="20" applyNumberFormat="1" applyFont="1" applyBorder="1" applyAlignment="1">
      <alignment horizontal="center" vertical="center" wrapText="1"/>
      <protection/>
    </xf>
    <xf numFmtId="0" fontId="5" fillId="0" borderId="30" xfId="20" applyFont="1" applyBorder="1" applyAlignment="1">
      <alignment horizontal="center" vertical="center" wrapText="1"/>
      <protection/>
    </xf>
    <xf numFmtId="0" fontId="11" fillId="0" borderId="23" xfId="20" applyFont="1" applyFill="1" applyBorder="1" applyAlignment="1">
      <alignment horizontal="center" vertical="center" wrapText="1"/>
      <protection/>
    </xf>
    <xf numFmtId="0" fontId="11" fillId="0" borderId="23" xfId="20" applyFont="1" applyBorder="1" applyAlignment="1">
      <alignment horizontal="center" vertical="center" wrapText="1"/>
      <protection/>
    </xf>
    <xf numFmtId="164" fontId="18" fillId="0" borderId="23" xfId="20" applyNumberFormat="1" applyFont="1" applyBorder="1" applyAlignment="1">
      <alignment horizontal="center" vertical="center" wrapText="1"/>
      <protection/>
    </xf>
    <xf numFmtId="0" fontId="2" fillId="0" borderId="23" xfId="20" applyFont="1" applyBorder="1" applyAlignment="1">
      <alignment horizontal="center" vertical="center"/>
      <protection/>
    </xf>
    <xf numFmtId="0" fontId="3" fillId="3" borderId="31" xfId="20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20" applyFont="1" applyAlignment="1">
      <alignment vertical="center" wrapText="1"/>
      <protection/>
    </xf>
    <xf numFmtId="0" fontId="3" fillId="0" borderId="0" xfId="0" applyFont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  <protection/>
    </xf>
    <xf numFmtId="0" fontId="13" fillId="0" borderId="23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3" fillId="0" borderId="0" xfId="20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8" fillId="6" borderId="1" xfId="20" applyFont="1" applyFill="1" applyBorder="1" applyAlignment="1">
      <alignment horizontal="center" vertical="center" wrapText="1"/>
      <protection/>
    </xf>
    <xf numFmtId="0" fontId="8" fillId="6" borderId="24" xfId="20" applyFont="1" applyFill="1" applyBorder="1" applyAlignment="1">
      <alignment horizontal="center" vertical="center" wrapText="1"/>
      <protection/>
    </xf>
    <xf numFmtId="0" fontId="3" fillId="4" borderId="1" xfId="20" applyFont="1" applyFill="1" applyBorder="1" applyAlignment="1">
      <alignment horizontal="center" vertical="center" wrapText="1"/>
      <protection/>
    </xf>
    <xf numFmtId="0" fontId="3" fillId="4" borderId="24" xfId="20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34" applyFont="1" applyAlignment="1">
      <alignment horizontal="center" vertical="center" wrapText="1"/>
      <protection/>
    </xf>
    <xf numFmtId="0" fontId="3" fillId="6" borderId="1" xfId="20" applyFont="1" applyFill="1" applyBorder="1" applyAlignment="1">
      <alignment horizontal="center" vertical="center" wrapText="1"/>
      <protection/>
    </xf>
    <xf numFmtId="0" fontId="3" fillId="6" borderId="24" xfId="20" applyFont="1" applyFill="1" applyBorder="1" applyAlignment="1">
      <alignment horizontal="center" vertical="center" wrapText="1"/>
      <protection/>
    </xf>
    <xf numFmtId="0" fontId="25" fillId="0" borderId="0" xfId="34" applyFont="1" applyAlignment="1">
      <alignment horizontal="center"/>
      <protection/>
    </xf>
    <xf numFmtId="0" fontId="22" fillId="0" borderId="0" xfId="34" applyFont="1" applyAlignment="1">
      <alignment horizontal="center" vertical="center"/>
      <protection/>
    </xf>
    <xf numFmtId="0" fontId="23" fillId="0" borderId="0" xfId="35" applyFont="1" applyAlignment="1">
      <alignment horizontal="center" vertical="center" wrapText="1"/>
      <protection/>
    </xf>
    <xf numFmtId="0" fontId="3" fillId="6" borderId="32" xfId="20" applyFont="1" applyFill="1" applyBorder="1" applyAlignment="1">
      <alignment horizontal="center" vertical="center" wrapText="1"/>
      <protection/>
    </xf>
    <xf numFmtId="0" fontId="3" fillId="6" borderId="33" xfId="20" applyFont="1" applyFill="1" applyBorder="1" applyAlignment="1">
      <alignment horizontal="center" vertical="center" wrapText="1"/>
      <protection/>
    </xf>
    <xf numFmtId="0" fontId="3" fillId="4" borderId="34" xfId="20" applyFont="1" applyFill="1" applyBorder="1" applyAlignment="1">
      <alignment horizontal="center" vertical="center" wrapText="1"/>
      <protection/>
    </xf>
    <xf numFmtId="0" fontId="3" fillId="4" borderId="35" xfId="20" applyFont="1" applyFill="1" applyBorder="1" applyAlignment="1">
      <alignment horizontal="center" vertical="center" wrapText="1"/>
      <protection/>
    </xf>
    <xf numFmtId="0" fontId="21" fillId="0" borderId="0" xfId="34" applyFont="1" applyAlignment="1">
      <alignment horizontal="center"/>
      <protection/>
    </xf>
    <xf numFmtId="0" fontId="22" fillId="0" borderId="0" xfId="34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3" fillId="4" borderId="36" xfId="20" applyFont="1" applyFill="1" applyBorder="1" applyAlignment="1">
      <alignment horizontal="center" vertical="center" wrapText="1"/>
      <protection/>
    </xf>
    <xf numFmtId="0" fontId="3" fillId="6" borderId="37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8" fillId="6" borderId="32" xfId="20" applyFont="1" applyFill="1" applyBorder="1" applyAlignment="1">
      <alignment horizontal="center" vertical="center" wrapText="1"/>
      <protection/>
    </xf>
    <xf numFmtId="0" fontId="8" fillId="6" borderId="33" xfId="20" applyFont="1" applyFill="1" applyBorder="1" applyAlignment="1">
      <alignment horizontal="center" vertical="center" wrapText="1"/>
      <protection/>
    </xf>
    <xf numFmtId="0" fontId="3" fillId="6" borderId="38" xfId="20" applyFont="1" applyFill="1" applyBorder="1" applyAlignment="1">
      <alignment horizontal="center" vertical="center" wrapText="1"/>
      <protection/>
    </xf>
    <xf numFmtId="0" fontId="3" fillId="6" borderId="20" xfId="20" applyFont="1" applyFill="1" applyBorder="1" applyAlignment="1">
      <alignment horizontal="center" vertical="center" wrapText="1"/>
      <protection/>
    </xf>
    <xf numFmtId="0" fontId="8" fillId="6" borderId="38" xfId="20" applyFont="1" applyFill="1" applyBorder="1" applyAlignment="1">
      <alignment horizontal="center" vertical="center" wrapText="1"/>
      <protection/>
    </xf>
    <xf numFmtId="0" fontId="8" fillId="6" borderId="20" xfId="20" applyFont="1" applyFill="1" applyBorder="1" applyAlignment="1">
      <alignment horizontal="center" vertical="center" wrapText="1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0" xfId="20"/>
    <cellStyle name="Normální 2" xfId="21"/>
    <cellStyle name="TableStyleLight1" xfId="22"/>
    <cellStyle name="normální 13" xfId="23"/>
    <cellStyle name="normální 13 2 2 2" xfId="24"/>
    <cellStyle name="normální 15" xfId="25"/>
    <cellStyle name="normální 11" xfId="26"/>
    <cellStyle name="normální 25" xfId="27"/>
    <cellStyle name="normální 13 2 2 2 2 2" xfId="28"/>
    <cellStyle name="normální 28" xfId="29"/>
    <cellStyle name="normální 20" xfId="30"/>
    <cellStyle name="normální 14" xfId="31"/>
    <cellStyle name="normální 13 2" xfId="32"/>
    <cellStyle name="normální 13 2 2" xfId="33"/>
    <cellStyle name="Normální 2 2" xfId="34"/>
    <cellStyle name="normální 30 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2"/>
  <sheetViews>
    <sheetView workbookViewId="0" topLeftCell="A4">
      <selection activeCell="B6" sqref="B6"/>
    </sheetView>
  </sheetViews>
  <sheetFormatPr defaultColWidth="9.140625" defaultRowHeight="15"/>
  <cols>
    <col min="1" max="1" width="32.7109375" style="0" customWidth="1"/>
    <col min="2" max="3" width="26.7109375" style="0" customWidth="1"/>
  </cols>
  <sheetData>
    <row r="1" spans="1:5" s="71" customFormat="1" ht="15.6">
      <c r="A1" s="219" t="s">
        <v>306</v>
      </c>
      <c r="B1" s="219"/>
      <c r="C1" s="219"/>
      <c r="D1" s="203"/>
      <c r="E1" s="203"/>
    </row>
    <row r="2" spans="1:5" s="71" customFormat="1" ht="15">
      <c r="A2" s="220" t="s">
        <v>311</v>
      </c>
      <c r="B2" s="220"/>
      <c r="C2" s="220"/>
      <c r="D2" s="204"/>
      <c r="E2" s="204"/>
    </row>
    <row r="3" s="71" customFormat="1" ht="15" thickBot="1"/>
    <row r="4" spans="1:3" ht="29.25" customHeight="1" thickBot="1">
      <c r="A4" s="2"/>
      <c r="B4" s="215" t="s">
        <v>322</v>
      </c>
      <c r="C4" s="216"/>
    </row>
    <row r="5" spans="1:3" ht="40.5" customHeight="1" thickBot="1">
      <c r="A5" s="56" t="s">
        <v>0</v>
      </c>
      <c r="B5" s="217" t="s">
        <v>37</v>
      </c>
      <c r="C5" s="218"/>
    </row>
    <row r="6" spans="1:3" ht="15">
      <c r="A6" s="57" t="s">
        <v>1</v>
      </c>
      <c r="B6" s="13" t="s">
        <v>38</v>
      </c>
      <c r="C6" s="14" t="s">
        <v>39</v>
      </c>
    </row>
    <row r="7" spans="1:3" ht="15">
      <c r="A7" s="58" t="s">
        <v>100</v>
      </c>
      <c r="B7" s="19" t="s">
        <v>101</v>
      </c>
      <c r="C7" s="20"/>
    </row>
    <row r="8" spans="1:3" ht="56.4" customHeight="1">
      <c r="A8" s="59" t="s">
        <v>102</v>
      </c>
      <c r="B8" s="21" t="s">
        <v>103</v>
      </c>
      <c r="C8" s="22"/>
    </row>
    <row r="9" spans="1:3" ht="58.8" customHeight="1">
      <c r="A9" s="59" t="s">
        <v>104</v>
      </c>
      <c r="B9" s="21" t="s">
        <v>105</v>
      </c>
      <c r="C9" s="22"/>
    </row>
    <row r="10" spans="1:3" ht="54" customHeight="1">
      <c r="A10" s="59" t="s">
        <v>106</v>
      </c>
      <c r="B10" s="21" t="s">
        <v>51</v>
      </c>
      <c r="C10" s="22"/>
    </row>
    <row r="11" spans="1:3" ht="45" customHeight="1">
      <c r="A11" s="59" t="s">
        <v>107</v>
      </c>
      <c r="B11" s="21" t="s">
        <v>51</v>
      </c>
      <c r="C11" s="22"/>
    </row>
    <row r="12" spans="1:3" ht="46.5" customHeight="1">
      <c r="A12" s="59" t="s">
        <v>108</v>
      </c>
      <c r="B12" s="21" t="s">
        <v>109</v>
      </c>
      <c r="C12" s="22"/>
    </row>
    <row r="13" spans="1:3" ht="15">
      <c r="A13" s="60" t="s">
        <v>6</v>
      </c>
      <c r="B13" s="61"/>
      <c r="C13" s="62"/>
    </row>
    <row r="14" spans="1:3" ht="48.75" customHeight="1">
      <c r="A14" s="59" t="s">
        <v>110</v>
      </c>
      <c r="B14" s="21" t="s">
        <v>111</v>
      </c>
      <c r="C14" s="22"/>
    </row>
    <row r="15" spans="1:3" ht="42" customHeight="1">
      <c r="A15" s="59" t="s">
        <v>112</v>
      </c>
      <c r="B15" s="21" t="s">
        <v>113</v>
      </c>
      <c r="C15" s="22"/>
    </row>
    <row r="16" spans="1:3" ht="15">
      <c r="A16" s="59" t="s">
        <v>114</v>
      </c>
      <c r="B16" s="21" t="s">
        <v>51</v>
      </c>
      <c r="C16" s="22"/>
    </row>
    <row r="17" spans="1:3" ht="15">
      <c r="A17" s="59" t="s">
        <v>115</v>
      </c>
      <c r="B17" s="21" t="s">
        <v>116</v>
      </c>
      <c r="C17" s="22"/>
    </row>
    <row r="18" spans="1:3" ht="15">
      <c r="A18" s="5" t="s">
        <v>9</v>
      </c>
      <c r="B18" s="15"/>
      <c r="C18" s="16"/>
    </row>
    <row r="19" spans="1:3" ht="34.5" customHeight="1">
      <c r="A19" s="59" t="s">
        <v>117</v>
      </c>
      <c r="B19" s="21" t="s">
        <v>118</v>
      </c>
      <c r="C19" s="20"/>
    </row>
    <row r="20" spans="1:3" ht="15">
      <c r="A20" s="6" t="s">
        <v>119</v>
      </c>
      <c r="B20" s="19" t="s">
        <v>51</v>
      </c>
      <c r="C20" s="20"/>
    </row>
    <row r="21" spans="1:3" ht="15">
      <c r="A21" s="60" t="s">
        <v>120</v>
      </c>
      <c r="B21" s="63"/>
      <c r="C21" s="64"/>
    </row>
    <row r="22" spans="1:3" ht="15">
      <c r="A22" s="48" t="s">
        <v>121</v>
      </c>
      <c r="B22" s="19" t="s">
        <v>122</v>
      </c>
      <c r="C22" s="20"/>
    </row>
    <row r="23" spans="1:3" ht="15">
      <c r="A23" s="48" t="s">
        <v>123</v>
      </c>
      <c r="B23" s="19" t="s">
        <v>124</v>
      </c>
      <c r="C23" s="20"/>
    </row>
    <row r="24" spans="1:3" ht="15">
      <c r="A24" s="48" t="s">
        <v>125</v>
      </c>
      <c r="B24" s="19" t="s">
        <v>126</v>
      </c>
      <c r="C24" s="20"/>
    </row>
    <row r="25" spans="1:3" ht="36" customHeight="1">
      <c r="A25" s="48" t="s">
        <v>127</v>
      </c>
      <c r="B25" s="19" t="s">
        <v>51</v>
      </c>
      <c r="C25" s="20"/>
    </row>
    <row r="26" spans="1:3" ht="49.5" customHeight="1">
      <c r="A26" s="48" t="s">
        <v>128</v>
      </c>
      <c r="B26" s="19" t="s">
        <v>51</v>
      </c>
      <c r="C26" s="20"/>
    </row>
    <row r="27" spans="1:3" ht="15">
      <c r="A27" s="65" t="s">
        <v>11</v>
      </c>
      <c r="B27" s="43"/>
      <c r="C27" s="44"/>
    </row>
    <row r="28" spans="1:3" ht="15">
      <c r="A28" s="48" t="s">
        <v>12</v>
      </c>
      <c r="B28" s="19" t="s">
        <v>129</v>
      </c>
      <c r="C28" s="20"/>
    </row>
    <row r="29" spans="1:3" ht="15">
      <c r="A29" s="48" t="s">
        <v>13</v>
      </c>
      <c r="B29" s="19" t="s">
        <v>130</v>
      </c>
      <c r="C29" s="20"/>
    </row>
    <row r="30" spans="1:3" ht="15">
      <c r="A30" s="48" t="s">
        <v>131</v>
      </c>
      <c r="B30" s="19" t="s">
        <v>132</v>
      </c>
      <c r="C30" s="20"/>
    </row>
    <row r="31" spans="1:3" ht="27.6">
      <c r="A31" s="48" t="s">
        <v>133</v>
      </c>
      <c r="B31" s="19" t="s">
        <v>51</v>
      </c>
      <c r="C31" s="20"/>
    </row>
    <row r="32" spans="1:3" ht="15">
      <c r="A32" s="65" t="s">
        <v>14</v>
      </c>
      <c r="B32" s="43"/>
      <c r="C32" s="44"/>
    </row>
    <row r="33" spans="1:3" ht="15">
      <c r="A33" s="48" t="s">
        <v>15</v>
      </c>
      <c r="B33" s="19" t="s">
        <v>51</v>
      </c>
      <c r="C33" s="20"/>
    </row>
    <row r="34" spans="1:3" ht="15">
      <c r="A34" s="65" t="s">
        <v>16</v>
      </c>
      <c r="B34" s="43"/>
      <c r="C34" s="44"/>
    </row>
    <row r="35" spans="1:3" ht="27.6">
      <c r="A35" s="48" t="s">
        <v>5</v>
      </c>
      <c r="B35" s="19" t="s">
        <v>134</v>
      </c>
      <c r="C35" s="20"/>
    </row>
    <row r="36" spans="1:3" ht="41.4">
      <c r="A36" s="48" t="s">
        <v>135</v>
      </c>
      <c r="B36" s="21" t="s">
        <v>48</v>
      </c>
      <c r="C36" s="22"/>
    </row>
    <row r="37" spans="1:3" ht="15">
      <c r="A37" s="65" t="s">
        <v>17</v>
      </c>
      <c r="B37" s="66"/>
      <c r="C37" s="67"/>
    </row>
    <row r="38" spans="1:3" ht="15">
      <c r="A38" s="48" t="s">
        <v>5</v>
      </c>
      <c r="B38" s="21" t="s">
        <v>49</v>
      </c>
      <c r="C38" s="22"/>
    </row>
    <row r="39" spans="1:3" ht="15">
      <c r="A39" s="65" t="s">
        <v>136</v>
      </c>
      <c r="B39" s="66"/>
      <c r="C39" s="67"/>
    </row>
    <row r="40" spans="1:3" ht="15">
      <c r="A40" s="48" t="s">
        <v>5</v>
      </c>
      <c r="B40" s="21" t="s">
        <v>137</v>
      </c>
      <c r="C40" s="22"/>
    </row>
    <row r="41" spans="1:3" ht="15">
      <c r="A41" s="48" t="s">
        <v>20</v>
      </c>
      <c r="B41" s="21" t="s">
        <v>138</v>
      </c>
      <c r="C41" s="22"/>
    </row>
    <row r="42" spans="1:3" ht="15">
      <c r="A42" s="48" t="s">
        <v>139</v>
      </c>
      <c r="B42" s="21" t="s">
        <v>51</v>
      </c>
      <c r="C42" s="22"/>
    </row>
    <row r="43" spans="1:3" ht="15">
      <c r="A43" s="65" t="s">
        <v>140</v>
      </c>
      <c r="B43" s="66"/>
      <c r="C43" s="67"/>
    </row>
    <row r="44" spans="1:3" ht="15">
      <c r="A44" s="48" t="s">
        <v>141</v>
      </c>
      <c r="B44" s="21" t="s">
        <v>142</v>
      </c>
      <c r="C44" s="22"/>
    </row>
    <row r="45" spans="1:3" ht="27.6">
      <c r="A45" s="48" t="s">
        <v>143</v>
      </c>
      <c r="B45" s="21" t="s">
        <v>144</v>
      </c>
      <c r="C45" s="22"/>
    </row>
    <row r="46" spans="1:3" ht="15">
      <c r="A46" s="48" t="s">
        <v>145</v>
      </c>
      <c r="B46" s="21" t="s">
        <v>51</v>
      </c>
      <c r="C46" s="22"/>
    </row>
    <row r="47" spans="1:3" ht="15">
      <c r="A47" s="48" t="s">
        <v>146</v>
      </c>
      <c r="B47" s="21" t="s">
        <v>147</v>
      </c>
      <c r="C47" s="22"/>
    </row>
    <row r="48" spans="1:3" ht="27.6">
      <c r="A48" s="48" t="s">
        <v>148</v>
      </c>
      <c r="B48" s="21" t="s">
        <v>51</v>
      </c>
      <c r="C48" s="22"/>
    </row>
    <row r="49" spans="1:3" ht="15">
      <c r="A49" s="65" t="s">
        <v>30</v>
      </c>
      <c r="B49" s="66"/>
      <c r="C49" s="67"/>
    </row>
    <row r="50" spans="1:3" ht="15">
      <c r="A50" s="48" t="s">
        <v>149</v>
      </c>
      <c r="B50" s="21" t="s">
        <v>150</v>
      </c>
      <c r="C50" s="22"/>
    </row>
    <row r="51" spans="1:3" ht="55.2">
      <c r="A51" s="48" t="s">
        <v>151</v>
      </c>
      <c r="B51" s="21" t="s">
        <v>152</v>
      </c>
      <c r="C51" s="22"/>
    </row>
    <row r="52" spans="1:3" ht="15">
      <c r="A52" s="65" t="s">
        <v>153</v>
      </c>
      <c r="B52" s="43"/>
      <c r="C52" s="44"/>
    </row>
    <row r="53" spans="1:3" ht="15">
      <c r="A53" s="48" t="s">
        <v>151</v>
      </c>
      <c r="B53" s="19" t="s">
        <v>154</v>
      </c>
      <c r="C53" s="20"/>
    </row>
    <row r="54" spans="1:3" ht="15">
      <c r="A54" s="48" t="s">
        <v>155</v>
      </c>
      <c r="B54" s="19" t="s">
        <v>156</v>
      </c>
      <c r="C54" s="20"/>
    </row>
    <row r="55" spans="1:3" ht="27" customHeight="1">
      <c r="A55" s="68" t="s">
        <v>33</v>
      </c>
      <c r="B55" s="19" t="s">
        <v>157</v>
      </c>
      <c r="C55" s="20"/>
    </row>
    <row r="56" spans="1:3" ht="69">
      <c r="A56" s="68" t="s">
        <v>158</v>
      </c>
      <c r="B56" s="45" t="s">
        <v>159</v>
      </c>
      <c r="C56" s="69"/>
    </row>
    <row r="57" spans="1:3" ht="15">
      <c r="A57" s="68" t="s">
        <v>34</v>
      </c>
      <c r="B57" s="32">
        <f>B58*1.21</f>
        <v>15000.369999999999</v>
      </c>
      <c r="C57" s="33"/>
    </row>
    <row r="58" spans="1:3" ht="15">
      <c r="A58" s="68" t="s">
        <v>35</v>
      </c>
      <c r="B58" s="32">
        <v>12397</v>
      </c>
      <c r="C58" s="33"/>
    </row>
    <row r="59" spans="1:3" ht="15" thickBot="1">
      <c r="A59" s="70" t="s">
        <v>36</v>
      </c>
      <c r="B59" s="34" t="s">
        <v>56</v>
      </c>
      <c r="C59" s="35"/>
    </row>
    <row r="61" spans="1:5" ht="68.25" customHeight="1">
      <c r="A61" s="213" t="s">
        <v>308</v>
      </c>
      <c r="B61" s="213"/>
      <c r="C61" s="213"/>
      <c r="D61" s="205"/>
      <c r="E61" s="205"/>
    </row>
    <row r="62" spans="1:5" ht="72" customHeight="1">
      <c r="A62" s="214" t="s">
        <v>309</v>
      </c>
      <c r="B62" s="214"/>
      <c r="C62" s="214"/>
      <c r="D62" s="206"/>
      <c r="E62" s="206"/>
    </row>
  </sheetData>
  <mergeCells count="6">
    <mergeCell ref="A61:C61"/>
    <mergeCell ref="A62:C62"/>
    <mergeCell ref="B4:C4"/>
    <mergeCell ref="B5:C5"/>
    <mergeCell ref="A1:C1"/>
    <mergeCell ref="A2:C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workbookViewId="0" topLeftCell="A1">
      <selection activeCell="B5" sqref="B5:C5"/>
    </sheetView>
  </sheetViews>
  <sheetFormatPr defaultColWidth="9.140625" defaultRowHeight="15"/>
  <cols>
    <col min="1" max="1" width="30.57421875" style="1" customWidth="1"/>
    <col min="2" max="3" width="26.7109375" style="1" customWidth="1"/>
  </cols>
  <sheetData>
    <row r="1" spans="1:3" s="71" customFormat="1" ht="15.6">
      <c r="A1" s="224" t="s">
        <v>306</v>
      </c>
      <c r="B1" s="224"/>
      <c r="C1" s="224"/>
    </row>
    <row r="2" spans="1:3" s="71" customFormat="1" ht="15">
      <c r="A2" s="225" t="s">
        <v>312</v>
      </c>
      <c r="B2" s="225"/>
      <c r="C2" s="225"/>
    </row>
    <row r="3" spans="1:3" s="71" customFormat="1" ht="15" thickBot="1">
      <c r="A3" s="72"/>
      <c r="B3" s="72"/>
      <c r="C3" s="72"/>
    </row>
    <row r="4" spans="1:3" ht="36" customHeight="1" thickBot="1">
      <c r="A4" s="2"/>
      <c r="B4" s="222" t="s">
        <v>339</v>
      </c>
      <c r="C4" s="223"/>
    </row>
    <row r="5" spans="1:3" ht="44.25" customHeight="1" thickBot="1">
      <c r="A5" s="36" t="s">
        <v>0</v>
      </c>
      <c r="B5" s="217" t="s">
        <v>37</v>
      </c>
      <c r="C5" s="218"/>
    </row>
    <row r="6" spans="1:3" ht="24.75" customHeight="1">
      <c r="A6" s="4" t="s">
        <v>1</v>
      </c>
      <c r="B6" s="40" t="s">
        <v>38</v>
      </c>
      <c r="C6" s="41" t="s">
        <v>39</v>
      </c>
    </row>
    <row r="7" spans="1:3" ht="21" customHeight="1">
      <c r="A7" s="10" t="s">
        <v>57</v>
      </c>
      <c r="B7" s="19" t="s">
        <v>69</v>
      </c>
      <c r="C7" s="20"/>
    </row>
    <row r="8" spans="1:3" ht="21" customHeight="1">
      <c r="A8" s="37" t="s">
        <v>58</v>
      </c>
      <c r="B8" s="19" t="s">
        <v>70</v>
      </c>
      <c r="C8" s="20"/>
    </row>
    <row r="9" spans="1:3" ht="21" customHeight="1">
      <c r="A9" s="10" t="s">
        <v>59</v>
      </c>
      <c r="B9" s="19" t="s">
        <v>42</v>
      </c>
      <c r="C9" s="20"/>
    </row>
    <row r="10" spans="1:3" ht="21" customHeight="1">
      <c r="A10" s="10" t="s">
        <v>60</v>
      </c>
      <c r="B10" s="19" t="s">
        <v>71</v>
      </c>
      <c r="C10" s="20"/>
    </row>
    <row r="11" spans="1:3" ht="21" customHeight="1">
      <c r="A11" s="10" t="s">
        <v>61</v>
      </c>
      <c r="B11" s="42" t="s">
        <v>72</v>
      </c>
      <c r="C11" s="20"/>
    </row>
    <row r="12" spans="1:3" ht="21" customHeight="1">
      <c r="A12" s="10" t="s">
        <v>62</v>
      </c>
      <c r="B12" s="19" t="s">
        <v>73</v>
      </c>
      <c r="C12" s="20"/>
    </row>
    <row r="13" spans="1:3" ht="21" customHeight="1">
      <c r="A13" s="10" t="s">
        <v>63</v>
      </c>
      <c r="B13" s="19" t="s">
        <v>74</v>
      </c>
      <c r="C13" s="20"/>
    </row>
    <row r="14" spans="1:3" ht="21" customHeight="1">
      <c r="A14" s="10" t="s">
        <v>64</v>
      </c>
      <c r="B14" s="19" t="s">
        <v>75</v>
      </c>
      <c r="C14" s="20"/>
    </row>
    <row r="15" spans="1:3" ht="21" customHeight="1">
      <c r="A15" s="5" t="s">
        <v>65</v>
      </c>
      <c r="B15" s="43"/>
      <c r="C15" s="44"/>
    </row>
    <row r="16" spans="1:3" ht="21" customHeight="1">
      <c r="A16" s="6" t="s">
        <v>66</v>
      </c>
      <c r="B16" s="17" t="s">
        <v>76</v>
      </c>
      <c r="C16" s="18"/>
    </row>
    <row r="17" spans="1:3" ht="21" customHeight="1">
      <c r="A17" s="6" t="s">
        <v>67</v>
      </c>
      <c r="B17" s="19" t="s">
        <v>51</v>
      </c>
      <c r="C17" s="20"/>
    </row>
    <row r="18" spans="1:3" ht="21" customHeight="1">
      <c r="A18" s="38" t="s">
        <v>68</v>
      </c>
      <c r="B18" s="45" t="s">
        <v>43</v>
      </c>
      <c r="C18" s="46"/>
    </row>
    <row r="19" spans="1:3" ht="21" customHeight="1">
      <c r="A19" s="39" t="s">
        <v>34</v>
      </c>
      <c r="B19" s="32">
        <f>B20*1.21</f>
        <v>3751</v>
      </c>
      <c r="C19" s="33"/>
    </row>
    <row r="20" spans="1:3" ht="21" customHeight="1">
      <c r="A20" s="39" t="s">
        <v>35</v>
      </c>
      <c r="B20" s="32">
        <v>3100</v>
      </c>
      <c r="C20" s="33"/>
    </row>
    <row r="21" spans="1:3" ht="21" customHeight="1" thickBot="1">
      <c r="A21" s="11" t="s">
        <v>36</v>
      </c>
      <c r="B21" s="34" t="s">
        <v>77</v>
      </c>
      <c r="C21" s="35"/>
    </row>
    <row r="22" spans="2:3" ht="15">
      <c r="B22" s="47"/>
      <c r="C22" s="47"/>
    </row>
    <row r="23" spans="1:3" ht="70.5" customHeight="1">
      <c r="A23" s="226" t="s">
        <v>308</v>
      </c>
      <c r="B23" s="226"/>
      <c r="C23" s="226"/>
    </row>
    <row r="24" spans="1:3" ht="60" customHeight="1">
      <c r="A24" s="221" t="s">
        <v>309</v>
      </c>
      <c r="B24" s="221"/>
      <c r="C24" s="221"/>
    </row>
    <row r="25" spans="2:3" ht="15">
      <c r="B25" s="47"/>
      <c r="C25" s="47"/>
    </row>
  </sheetData>
  <mergeCells count="6">
    <mergeCell ref="A24:C24"/>
    <mergeCell ref="B4:C4"/>
    <mergeCell ref="B5:C5"/>
    <mergeCell ref="A1:C1"/>
    <mergeCell ref="A2:C2"/>
    <mergeCell ref="A23:C2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6"/>
  <sheetViews>
    <sheetView tabSelected="1" zoomScale="70" zoomScaleNormal="70" workbookViewId="0" topLeftCell="A1">
      <pane xSplit="1" ySplit="6" topLeftCell="B7" activePane="bottomRight" state="frozen"/>
      <selection pane="topRight" activeCell="B1" sqref="B1"/>
      <selection pane="bottomLeft" activeCell="A4" sqref="A4"/>
      <selection pane="bottomRight" activeCell="A1" sqref="A1:O1"/>
    </sheetView>
  </sheetViews>
  <sheetFormatPr defaultColWidth="9.140625" defaultRowHeight="15"/>
  <cols>
    <col min="1" max="1" width="35.7109375" style="150" customWidth="1"/>
    <col min="2" max="2" width="26.7109375" style="155" customWidth="1"/>
    <col min="3" max="3" width="26.7109375" style="150" customWidth="1"/>
    <col min="4" max="4" width="26.7109375" style="155" customWidth="1"/>
    <col min="5" max="5" width="26.7109375" style="150" customWidth="1"/>
    <col min="6" max="6" width="26.7109375" style="162" customWidth="1"/>
    <col min="7" max="7" width="26.7109375" style="163" customWidth="1"/>
    <col min="8" max="8" width="26.7109375" style="162" customWidth="1"/>
    <col min="9" max="9" width="26.7109375" style="163" customWidth="1"/>
    <col min="10" max="10" width="26.7109375" style="172" customWidth="1"/>
    <col min="11" max="11" width="26.7109375" style="150" customWidth="1"/>
    <col min="12" max="12" width="26.7109375" style="162" customWidth="1"/>
    <col min="13" max="13" width="26.7109375" style="163" customWidth="1"/>
    <col min="14" max="14" width="26.7109375" style="162" customWidth="1"/>
    <col min="15" max="15" width="26.7109375" style="163" customWidth="1"/>
    <col min="16" max="16384" width="9.140625" style="150" customWidth="1"/>
  </cols>
  <sheetData>
    <row r="1" spans="1:15" ht="15.6">
      <c r="A1" s="231" t="s">
        <v>306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5" ht="15">
      <c r="A2" s="232" t="s">
        <v>307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</row>
    <row r="3" spans="1:15" ht="8.25" customHeight="1" thickBot="1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</row>
    <row r="4" spans="2:15" ht="36" customHeight="1" thickBot="1">
      <c r="B4" s="235" t="s">
        <v>338</v>
      </c>
      <c r="C4" s="236"/>
      <c r="D4" s="237" t="s">
        <v>337</v>
      </c>
      <c r="E4" s="238"/>
      <c r="F4" s="227" t="s">
        <v>336</v>
      </c>
      <c r="G4" s="228"/>
      <c r="H4" s="227" t="s">
        <v>335</v>
      </c>
      <c r="I4" s="228"/>
      <c r="J4" s="227" t="s">
        <v>334</v>
      </c>
      <c r="K4" s="228"/>
      <c r="L4" s="227" t="s">
        <v>333</v>
      </c>
      <c r="M4" s="228"/>
      <c r="N4" s="227" t="s">
        <v>332</v>
      </c>
      <c r="O4" s="228"/>
    </row>
    <row r="5" spans="1:15" ht="40.5" customHeight="1" thickBot="1">
      <c r="A5" s="74" t="s">
        <v>0</v>
      </c>
      <c r="B5" s="234" t="s">
        <v>37</v>
      </c>
      <c r="C5" s="230"/>
      <c r="D5" s="229" t="s">
        <v>37</v>
      </c>
      <c r="E5" s="230"/>
      <c r="F5" s="229" t="s">
        <v>37</v>
      </c>
      <c r="G5" s="230"/>
      <c r="H5" s="229" t="s">
        <v>37</v>
      </c>
      <c r="I5" s="230"/>
      <c r="J5" s="229" t="s">
        <v>37</v>
      </c>
      <c r="K5" s="230"/>
      <c r="L5" s="229" t="s">
        <v>37</v>
      </c>
      <c r="M5" s="230"/>
      <c r="N5" s="229" t="s">
        <v>37</v>
      </c>
      <c r="O5" s="230"/>
    </row>
    <row r="6" spans="1:15" ht="25.5" customHeight="1">
      <c r="A6" s="75" t="s">
        <v>1</v>
      </c>
      <c r="B6" s="40" t="s">
        <v>38</v>
      </c>
      <c r="C6" s="41" t="s">
        <v>39</v>
      </c>
      <c r="D6" s="202" t="s">
        <v>38</v>
      </c>
      <c r="E6" s="41" t="s">
        <v>39</v>
      </c>
      <c r="F6" s="202" t="s">
        <v>38</v>
      </c>
      <c r="G6" s="41" t="s">
        <v>39</v>
      </c>
      <c r="H6" s="202" t="s">
        <v>38</v>
      </c>
      <c r="I6" s="41" t="s">
        <v>39</v>
      </c>
      <c r="J6" s="202" t="s">
        <v>38</v>
      </c>
      <c r="K6" s="41" t="s">
        <v>39</v>
      </c>
      <c r="L6" s="202" t="s">
        <v>38</v>
      </c>
      <c r="M6" s="41" t="s">
        <v>39</v>
      </c>
      <c r="N6" s="202" t="s">
        <v>38</v>
      </c>
      <c r="O6" s="41" t="s">
        <v>39</v>
      </c>
    </row>
    <row r="7" spans="1:15" ht="26.25" customHeight="1">
      <c r="A7" s="131" t="s">
        <v>2</v>
      </c>
      <c r="B7" s="132"/>
      <c r="C7" s="139"/>
      <c r="D7" s="173"/>
      <c r="E7" s="134"/>
      <c r="F7" s="173"/>
      <c r="G7" s="134"/>
      <c r="H7" s="173"/>
      <c r="I7" s="134"/>
      <c r="J7" s="191"/>
      <c r="K7" s="190"/>
      <c r="L7" s="173"/>
      <c r="M7" s="134"/>
      <c r="N7" s="173"/>
      <c r="O7" s="134"/>
    </row>
    <row r="8" spans="1:15" s="165" customFormat="1" ht="20.1" customHeight="1">
      <c r="A8" s="135" t="s">
        <v>3</v>
      </c>
      <c r="B8" s="82" t="s">
        <v>40</v>
      </c>
      <c r="C8" s="138"/>
      <c r="D8" s="182" t="s">
        <v>40</v>
      </c>
      <c r="E8" s="138"/>
      <c r="F8" s="182" t="s">
        <v>40</v>
      </c>
      <c r="G8" s="138"/>
      <c r="H8" s="178" t="s">
        <v>40</v>
      </c>
      <c r="I8" s="138"/>
      <c r="J8" s="121" t="s">
        <v>40</v>
      </c>
      <c r="K8" s="85"/>
      <c r="L8" s="174" t="s">
        <v>40</v>
      </c>
      <c r="M8" s="138"/>
      <c r="N8" s="174" t="s">
        <v>300</v>
      </c>
      <c r="O8" s="138"/>
    </row>
    <row r="9" spans="1:15" s="165" customFormat="1" ht="27.75" customHeight="1">
      <c r="A9" s="135" t="s">
        <v>4</v>
      </c>
      <c r="B9" s="136" t="s">
        <v>41</v>
      </c>
      <c r="C9" s="138"/>
      <c r="D9" s="182" t="s">
        <v>265</v>
      </c>
      <c r="E9" s="138"/>
      <c r="F9" s="182" t="s">
        <v>41</v>
      </c>
      <c r="G9" s="138"/>
      <c r="H9" s="178" t="s">
        <v>184</v>
      </c>
      <c r="I9" s="138"/>
      <c r="J9" s="121" t="s">
        <v>41</v>
      </c>
      <c r="K9" s="85"/>
      <c r="L9" s="182" t="s">
        <v>264</v>
      </c>
      <c r="M9" s="138"/>
      <c r="N9" s="175" t="s">
        <v>41</v>
      </c>
      <c r="O9" s="138"/>
    </row>
    <row r="10" spans="1:15" s="165" customFormat="1" ht="20.1" customHeight="1">
      <c r="A10" s="135" t="s">
        <v>5</v>
      </c>
      <c r="B10" s="136" t="s">
        <v>42</v>
      </c>
      <c r="C10" s="138"/>
      <c r="D10" s="192" t="s">
        <v>42</v>
      </c>
      <c r="E10" s="138"/>
      <c r="F10" s="192" t="s">
        <v>42</v>
      </c>
      <c r="G10" s="138"/>
      <c r="H10" s="177" t="s">
        <v>185</v>
      </c>
      <c r="I10" s="138"/>
      <c r="J10" s="192" t="s">
        <v>321</v>
      </c>
      <c r="K10" s="85"/>
      <c r="L10" s="188" t="s">
        <v>42</v>
      </c>
      <c r="M10" s="138"/>
      <c r="N10" s="175" t="s">
        <v>42</v>
      </c>
      <c r="O10" s="138"/>
    </row>
    <row r="11" spans="1:15" s="165" customFormat="1" ht="20.1" customHeight="1">
      <c r="A11" s="131" t="s">
        <v>6</v>
      </c>
      <c r="B11" s="132"/>
      <c r="C11" s="139"/>
      <c r="D11" s="176"/>
      <c r="E11" s="139"/>
      <c r="F11" s="176"/>
      <c r="G11" s="139"/>
      <c r="H11" s="176"/>
      <c r="I11" s="139"/>
      <c r="J11" s="173"/>
      <c r="K11" s="139"/>
      <c r="L11" s="176"/>
      <c r="M11" s="139"/>
      <c r="N11" s="176"/>
      <c r="O11" s="139"/>
    </row>
    <row r="12" spans="1:15" s="165" customFormat="1" ht="27.75" customHeight="1">
      <c r="A12" s="135" t="s">
        <v>7</v>
      </c>
      <c r="B12" s="136" t="s">
        <v>44</v>
      </c>
      <c r="C12" s="138"/>
      <c r="D12" s="192" t="s">
        <v>82</v>
      </c>
      <c r="E12" s="138"/>
      <c r="F12" s="192" t="s">
        <v>160</v>
      </c>
      <c r="G12" s="138"/>
      <c r="H12" s="177" t="s">
        <v>279</v>
      </c>
      <c r="I12" s="138"/>
      <c r="J12" s="192" t="s">
        <v>284</v>
      </c>
      <c r="K12" s="83"/>
      <c r="L12" s="177" t="s">
        <v>44</v>
      </c>
      <c r="M12" s="138"/>
      <c r="N12" s="177" t="s">
        <v>43</v>
      </c>
      <c r="O12" s="138"/>
    </row>
    <row r="13" spans="1:15" s="165" customFormat="1" ht="29.25" customHeight="1">
      <c r="A13" s="135" t="s">
        <v>275</v>
      </c>
      <c r="B13" s="82" t="s">
        <v>43</v>
      </c>
      <c r="C13" s="138"/>
      <c r="D13" s="201" t="s">
        <v>79</v>
      </c>
      <c r="E13" s="138"/>
      <c r="F13" s="178" t="s">
        <v>43</v>
      </c>
      <c r="G13" s="138"/>
      <c r="H13" s="178">
        <v>4</v>
      </c>
      <c r="I13" s="138"/>
      <c r="J13" s="121">
        <v>4</v>
      </c>
      <c r="K13" s="83"/>
      <c r="L13" s="178">
        <v>4</v>
      </c>
      <c r="M13" s="138"/>
      <c r="N13" s="178" t="s">
        <v>301</v>
      </c>
      <c r="O13" s="138"/>
    </row>
    <row r="14" spans="1:15" s="165" customFormat="1" ht="20.1" customHeight="1">
      <c r="A14" s="135" t="s">
        <v>80</v>
      </c>
      <c r="B14" s="82" t="s">
        <v>43</v>
      </c>
      <c r="C14" s="138"/>
      <c r="D14" s="201" t="s">
        <v>81</v>
      </c>
      <c r="E14" s="138"/>
      <c r="F14" s="178" t="s">
        <v>43</v>
      </c>
      <c r="G14" s="138"/>
      <c r="H14" s="178" t="s">
        <v>278</v>
      </c>
      <c r="I14" s="138"/>
      <c r="J14" s="193" t="s">
        <v>43</v>
      </c>
      <c r="K14" s="83"/>
      <c r="L14" s="178" t="s">
        <v>43</v>
      </c>
      <c r="M14" s="138"/>
      <c r="N14" s="178" t="s">
        <v>43</v>
      </c>
      <c r="O14" s="138"/>
    </row>
    <row r="15" spans="1:15" s="165" customFormat="1" ht="20.1" customHeight="1">
      <c r="A15" s="131" t="s">
        <v>9</v>
      </c>
      <c r="B15" s="132"/>
      <c r="C15" s="139"/>
      <c r="D15" s="176"/>
      <c r="E15" s="139"/>
      <c r="F15" s="176"/>
      <c r="G15" s="139"/>
      <c r="H15" s="176"/>
      <c r="I15" s="139"/>
      <c r="J15" s="173"/>
      <c r="K15" s="139"/>
      <c r="L15" s="176"/>
      <c r="M15" s="139"/>
      <c r="N15" s="176"/>
      <c r="O15" s="139"/>
    </row>
    <row r="16" spans="1:15" s="165" customFormat="1" ht="33.75" customHeight="1">
      <c r="A16" s="135" t="s">
        <v>10</v>
      </c>
      <c r="B16" s="140" t="s">
        <v>45</v>
      </c>
      <c r="C16" s="138"/>
      <c r="D16" s="192" t="s">
        <v>83</v>
      </c>
      <c r="E16" s="138"/>
      <c r="F16" s="192" t="s">
        <v>161</v>
      </c>
      <c r="G16" s="138"/>
      <c r="H16" s="177" t="s">
        <v>181</v>
      </c>
      <c r="I16" s="138"/>
      <c r="J16" s="192" t="s">
        <v>318</v>
      </c>
      <c r="K16" s="83"/>
      <c r="L16" s="178" t="s">
        <v>83</v>
      </c>
      <c r="M16" s="138"/>
      <c r="N16" s="179" t="s">
        <v>83</v>
      </c>
      <c r="O16" s="138"/>
    </row>
    <row r="17" spans="1:15" s="165" customFormat="1" ht="20.1" customHeight="1">
      <c r="A17" s="135" t="s">
        <v>296</v>
      </c>
      <c r="B17" s="140" t="s">
        <v>43</v>
      </c>
      <c r="C17" s="138"/>
      <c r="D17" s="192" t="s">
        <v>43</v>
      </c>
      <c r="E17" s="138"/>
      <c r="F17" s="192" t="s">
        <v>43</v>
      </c>
      <c r="G17" s="138"/>
      <c r="H17" s="177" t="s">
        <v>43</v>
      </c>
      <c r="I17" s="138"/>
      <c r="J17" s="194" t="s">
        <v>319</v>
      </c>
      <c r="K17" s="83"/>
      <c r="L17" s="178" t="s">
        <v>43</v>
      </c>
      <c r="M17" s="138"/>
      <c r="N17" s="178" t="s">
        <v>43</v>
      </c>
      <c r="O17" s="138"/>
    </row>
    <row r="18" spans="1:15" s="165" customFormat="1" ht="20.1" customHeight="1">
      <c r="A18" s="168" t="s">
        <v>277</v>
      </c>
      <c r="B18" s="140" t="s">
        <v>43</v>
      </c>
      <c r="C18" s="138"/>
      <c r="D18" s="192">
        <v>1</v>
      </c>
      <c r="E18" s="138"/>
      <c r="F18" s="192" t="s">
        <v>43</v>
      </c>
      <c r="G18" s="138"/>
      <c r="H18" s="178" t="s">
        <v>43</v>
      </c>
      <c r="I18" s="138"/>
      <c r="J18" s="194" t="s">
        <v>320</v>
      </c>
      <c r="K18" s="83"/>
      <c r="L18" s="178" t="s">
        <v>43</v>
      </c>
      <c r="M18" s="138"/>
      <c r="N18" s="178" t="s">
        <v>43</v>
      </c>
      <c r="O18" s="138"/>
    </row>
    <row r="19" spans="1:15" s="165" customFormat="1" ht="20.1" customHeight="1">
      <c r="A19" s="131" t="s">
        <v>11</v>
      </c>
      <c r="B19" s="132"/>
      <c r="C19" s="139"/>
      <c r="D19" s="176"/>
      <c r="E19" s="139"/>
      <c r="F19" s="176"/>
      <c r="G19" s="139"/>
      <c r="H19" s="176"/>
      <c r="I19" s="139"/>
      <c r="J19" s="195"/>
      <c r="K19" s="95"/>
      <c r="L19" s="176"/>
      <c r="M19" s="139"/>
      <c r="N19" s="176"/>
      <c r="O19" s="139"/>
    </row>
    <row r="20" spans="1:15" s="165" customFormat="1" ht="22.5" customHeight="1">
      <c r="A20" s="141" t="s">
        <v>12</v>
      </c>
      <c r="B20" s="140" t="s">
        <v>46</v>
      </c>
      <c r="C20" s="138"/>
      <c r="D20" s="199" t="s">
        <v>85</v>
      </c>
      <c r="E20" s="138"/>
      <c r="F20" s="199" t="s">
        <v>46</v>
      </c>
      <c r="G20" s="138"/>
      <c r="H20" s="198" t="s">
        <v>315</v>
      </c>
      <c r="I20" s="138"/>
      <c r="J20" s="194" t="s">
        <v>85</v>
      </c>
      <c r="K20" s="53"/>
      <c r="L20" s="178" t="s">
        <v>85</v>
      </c>
      <c r="M20" s="138"/>
      <c r="N20" s="180" t="s">
        <v>303</v>
      </c>
      <c r="O20" s="138"/>
    </row>
    <row r="21" spans="1:15" s="165" customFormat="1" ht="20.1" customHeight="1">
      <c r="A21" s="141" t="s">
        <v>13</v>
      </c>
      <c r="B21" s="140" t="s">
        <v>47</v>
      </c>
      <c r="C21" s="138"/>
      <c r="D21" s="192" t="s">
        <v>268</v>
      </c>
      <c r="E21" s="138"/>
      <c r="F21" s="192" t="s">
        <v>163</v>
      </c>
      <c r="G21" s="138"/>
      <c r="H21" s="178" t="s">
        <v>316</v>
      </c>
      <c r="I21" s="138"/>
      <c r="J21" s="192" t="s">
        <v>163</v>
      </c>
      <c r="K21" s="53"/>
      <c r="L21" s="178" t="s">
        <v>314</v>
      </c>
      <c r="M21" s="138"/>
      <c r="N21" s="180" t="s">
        <v>302</v>
      </c>
      <c r="O21" s="138"/>
    </row>
    <row r="22" spans="1:15" s="165" customFormat="1" ht="20.1" customHeight="1">
      <c r="A22" s="133"/>
      <c r="B22" s="143"/>
      <c r="C22" s="139"/>
      <c r="D22" s="181"/>
      <c r="E22" s="139"/>
      <c r="F22" s="181"/>
      <c r="G22" s="139"/>
      <c r="H22" s="181"/>
      <c r="I22" s="139"/>
      <c r="J22" s="173"/>
      <c r="K22" s="139"/>
      <c r="L22" s="181"/>
      <c r="M22" s="139"/>
      <c r="N22" s="181"/>
      <c r="O22" s="139"/>
    </row>
    <row r="23" spans="1:15" s="165" customFormat="1" ht="20.1" customHeight="1">
      <c r="A23" s="135" t="s">
        <v>15</v>
      </c>
      <c r="B23" s="136" t="s">
        <v>43</v>
      </c>
      <c r="C23" s="138"/>
      <c r="D23" s="178" t="s">
        <v>43</v>
      </c>
      <c r="E23" s="138"/>
      <c r="F23" s="178" t="s">
        <v>51</v>
      </c>
      <c r="G23" s="138"/>
      <c r="H23" s="178" t="s">
        <v>51</v>
      </c>
      <c r="I23" s="138"/>
      <c r="J23" s="121" t="s">
        <v>51</v>
      </c>
      <c r="K23" s="53"/>
      <c r="L23" s="178" t="s">
        <v>51</v>
      </c>
      <c r="M23" s="138"/>
      <c r="N23" s="178" t="s">
        <v>43</v>
      </c>
      <c r="O23" s="138"/>
    </row>
    <row r="24" spans="1:15" s="165" customFormat="1" ht="20.1" customHeight="1">
      <c r="A24" s="131" t="s">
        <v>16</v>
      </c>
      <c r="B24" s="132"/>
      <c r="C24" s="139"/>
      <c r="D24" s="176"/>
      <c r="E24" s="139"/>
      <c r="F24" s="176"/>
      <c r="G24" s="139"/>
      <c r="H24" s="176"/>
      <c r="I24" s="139"/>
      <c r="J24" s="173"/>
      <c r="K24" s="139"/>
      <c r="L24" s="176"/>
      <c r="M24" s="139"/>
      <c r="N24" s="176"/>
      <c r="O24" s="139"/>
    </row>
    <row r="25" spans="1:15" s="165" customFormat="1" ht="42" customHeight="1">
      <c r="A25" s="135" t="s">
        <v>5</v>
      </c>
      <c r="B25" s="136" t="s">
        <v>48</v>
      </c>
      <c r="C25" s="138"/>
      <c r="D25" s="182" t="s">
        <v>86</v>
      </c>
      <c r="E25" s="138"/>
      <c r="F25" s="182" t="s">
        <v>48</v>
      </c>
      <c r="G25" s="138"/>
      <c r="H25" s="182" t="s">
        <v>48</v>
      </c>
      <c r="I25" s="138"/>
      <c r="J25" s="121" t="s">
        <v>48</v>
      </c>
      <c r="K25" s="53"/>
      <c r="L25" s="121" t="s">
        <v>48</v>
      </c>
      <c r="M25" s="138"/>
      <c r="N25" s="178" t="s">
        <v>49</v>
      </c>
      <c r="O25" s="138"/>
    </row>
    <row r="26" spans="1:15" s="165" customFormat="1" ht="20.1" customHeight="1">
      <c r="A26" s="131" t="s">
        <v>17</v>
      </c>
      <c r="B26" s="132"/>
      <c r="C26" s="139"/>
      <c r="D26" s="176"/>
      <c r="E26" s="139"/>
      <c r="F26" s="176"/>
      <c r="G26" s="139"/>
      <c r="H26" s="176"/>
      <c r="I26" s="139"/>
      <c r="J26" s="173"/>
      <c r="K26" s="139"/>
      <c r="L26" s="176"/>
      <c r="M26" s="139"/>
      <c r="N26" s="176"/>
      <c r="O26" s="139"/>
    </row>
    <row r="27" spans="1:15" s="165" customFormat="1" ht="20.1" customHeight="1">
      <c r="A27" s="135" t="s">
        <v>5</v>
      </c>
      <c r="B27" s="136" t="s">
        <v>49</v>
      </c>
      <c r="C27" s="138"/>
      <c r="D27" s="182" t="s">
        <v>49</v>
      </c>
      <c r="E27" s="138"/>
      <c r="F27" s="182" t="s">
        <v>49</v>
      </c>
      <c r="G27" s="138"/>
      <c r="H27" s="182" t="s">
        <v>49</v>
      </c>
      <c r="I27" s="138"/>
      <c r="J27" s="121" t="s">
        <v>49</v>
      </c>
      <c r="K27" s="85"/>
      <c r="L27" s="182" t="s">
        <v>49</v>
      </c>
      <c r="M27" s="138"/>
      <c r="N27" s="182" t="s">
        <v>49</v>
      </c>
      <c r="O27" s="138"/>
    </row>
    <row r="28" spans="1:15" s="165" customFormat="1" ht="20.1" customHeight="1">
      <c r="A28" s="131" t="s">
        <v>18</v>
      </c>
      <c r="B28" s="132"/>
      <c r="C28" s="142"/>
      <c r="D28" s="176"/>
      <c r="E28" s="142"/>
      <c r="F28" s="176"/>
      <c r="G28" s="142"/>
      <c r="H28" s="176"/>
      <c r="I28" s="142"/>
      <c r="J28" s="173"/>
      <c r="K28" s="142"/>
      <c r="L28" s="176"/>
      <c r="M28" s="142"/>
      <c r="N28" s="176"/>
      <c r="O28" s="142"/>
    </row>
    <row r="29" spans="1:15" s="165" customFormat="1" ht="20.1" customHeight="1">
      <c r="A29" s="135" t="s">
        <v>19</v>
      </c>
      <c r="B29" s="136" t="s">
        <v>169</v>
      </c>
      <c r="C29" s="138"/>
      <c r="D29" s="182" t="s">
        <v>169</v>
      </c>
      <c r="E29" s="138"/>
      <c r="F29" s="182" t="s">
        <v>169</v>
      </c>
      <c r="G29" s="138"/>
      <c r="H29" s="182" t="s">
        <v>169</v>
      </c>
      <c r="I29" s="138"/>
      <c r="J29" s="121" t="s">
        <v>49</v>
      </c>
      <c r="K29" s="85"/>
      <c r="L29" s="182" t="s">
        <v>169</v>
      </c>
      <c r="M29" s="138"/>
      <c r="N29" s="182" t="s">
        <v>169</v>
      </c>
      <c r="O29" s="138"/>
    </row>
    <row r="30" spans="1:15" s="165" customFormat="1" ht="20.1" customHeight="1">
      <c r="A30" s="135" t="s">
        <v>20</v>
      </c>
      <c r="B30" s="136" t="s">
        <v>50</v>
      </c>
      <c r="C30" s="138"/>
      <c r="D30" s="182" t="s">
        <v>87</v>
      </c>
      <c r="E30" s="138"/>
      <c r="F30" s="182" t="s">
        <v>50</v>
      </c>
      <c r="G30" s="138"/>
      <c r="H30" s="182" t="s">
        <v>50</v>
      </c>
      <c r="I30" s="138"/>
      <c r="J30" s="121" t="s">
        <v>87</v>
      </c>
      <c r="K30" s="85"/>
      <c r="L30" s="121" t="s">
        <v>87</v>
      </c>
      <c r="M30" s="138"/>
      <c r="N30" s="182" t="s">
        <v>50</v>
      </c>
      <c r="O30" s="138"/>
    </row>
    <row r="31" spans="1:15" s="165" customFormat="1" ht="20.1" customHeight="1">
      <c r="A31" s="135" t="s">
        <v>21</v>
      </c>
      <c r="B31" s="136" t="s">
        <v>51</v>
      </c>
      <c r="C31" s="138"/>
      <c r="D31" s="182" t="s">
        <v>323</v>
      </c>
      <c r="E31" s="138"/>
      <c r="F31" s="182" t="s">
        <v>51</v>
      </c>
      <c r="G31" s="138"/>
      <c r="H31" s="178" t="s">
        <v>325</v>
      </c>
      <c r="I31" s="138"/>
      <c r="J31" s="121" t="s">
        <v>51</v>
      </c>
      <c r="K31" s="85"/>
      <c r="L31" s="178" t="s">
        <v>51</v>
      </c>
      <c r="M31" s="138"/>
      <c r="N31" s="178" t="s">
        <v>51</v>
      </c>
      <c r="O31" s="138"/>
    </row>
    <row r="32" spans="1:15" s="165" customFormat="1" ht="20.1" customHeight="1">
      <c r="A32" s="135" t="s">
        <v>22</v>
      </c>
      <c r="B32" s="136" t="s">
        <v>51</v>
      </c>
      <c r="C32" s="138"/>
      <c r="D32" s="182" t="s">
        <v>324</v>
      </c>
      <c r="E32" s="138"/>
      <c r="F32" s="182" t="s">
        <v>51</v>
      </c>
      <c r="G32" s="138"/>
      <c r="H32" s="178" t="s">
        <v>326</v>
      </c>
      <c r="I32" s="138"/>
      <c r="J32" s="121" t="s">
        <v>317</v>
      </c>
      <c r="K32" s="85"/>
      <c r="L32" s="183" t="s">
        <v>51</v>
      </c>
      <c r="M32" s="138"/>
      <c r="N32" s="183" t="s">
        <v>51</v>
      </c>
      <c r="O32" s="138"/>
    </row>
    <row r="33" spans="1:15" s="165" customFormat="1" ht="20.1" customHeight="1">
      <c r="A33" s="131" t="s">
        <v>23</v>
      </c>
      <c r="B33" s="132"/>
      <c r="C33" s="139"/>
      <c r="D33" s="181"/>
      <c r="E33" s="139"/>
      <c r="F33" s="176"/>
      <c r="G33" s="139"/>
      <c r="H33" s="176"/>
      <c r="I33" s="139"/>
      <c r="J33" s="173"/>
      <c r="K33" s="139"/>
      <c r="L33" s="176"/>
      <c r="M33" s="139"/>
      <c r="N33" s="176"/>
      <c r="O33" s="139"/>
    </row>
    <row r="34" spans="1:15" s="171" customFormat="1" ht="34.5" customHeight="1">
      <c r="A34" s="170" t="s">
        <v>289</v>
      </c>
      <c r="B34" s="207" t="s">
        <v>290</v>
      </c>
      <c r="C34" s="166"/>
      <c r="D34" s="184" t="s">
        <v>291</v>
      </c>
      <c r="E34" s="166"/>
      <c r="F34" s="184" t="s">
        <v>292</v>
      </c>
      <c r="G34" s="166"/>
      <c r="H34" s="184" t="s">
        <v>293</v>
      </c>
      <c r="I34" s="166"/>
      <c r="J34" s="121" t="s">
        <v>299</v>
      </c>
      <c r="K34" s="85"/>
      <c r="L34" s="184" t="s">
        <v>294</v>
      </c>
      <c r="M34" s="166"/>
      <c r="N34" s="184" t="s">
        <v>304</v>
      </c>
      <c r="O34" s="166"/>
    </row>
    <row r="35" spans="1:15" s="165" customFormat="1" ht="41.4" customHeight="1">
      <c r="A35" s="135" t="s">
        <v>24</v>
      </c>
      <c r="B35" s="159" t="s">
        <v>52</v>
      </c>
      <c r="C35" s="166"/>
      <c r="D35" s="182" t="s">
        <v>52</v>
      </c>
      <c r="E35" s="166"/>
      <c r="F35" s="185" t="s">
        <v>52</v>
      </c>
      <c r="G35" s="166"/>
      <c r="H35" s="178" t="s">
        <v>193</v>
      </c>
      <c r="I35" s="166"/>
      <c r="J35" s="121" t="s">
        <v>52</v>
      </c>
      <c r="K35" s="85"/>
      <c r="L35" s="185" t="s">
        <v>52</v>
      </c>
      <c r="M35" s="166"/>
      <c r="N35" s="185" t="s">
        <v>52</v>
      </c>
      <c r="O35" s="166"/>
    </row>
    <row r="36" spans="1:15" s="165" customFormat="1" ht="28.5" customHeight="1">
      <c r="A36" s="135" t="s">
        <v>295</v>
      </c>
      <c r="B36" s="159" t="s">
        <v>51</v>
      </c>
      <c r="C36" s="166"/>
      <c r="D36" s="182" t="s">
        <v>43</v>
      </c>
      <c r="E36" s="166"/>
      <c r="F36" s="185" t="s">
        <v>43</v>
      </c>
      <c r="G36" s="166"/>
      <c r="H36" s="178" t="s">
        <v>43</v>
      </c>
      <c r="I36" s="166"/>
      <c r="J36" s="121" t="s">
        <v>43</v>
      </c>
      <c r="K36" s="85"/>
      <c r="L36" s="185" t="s">
        <v>51</v>
      </c>
      <c r="M36" s="166"/>
      <c r="N36" s="185" t="s">
        <v>43</v>
      </c>
      <c r="O36" s="166"/>
    </row>
    <row r="37" spans="1:15" s="165" customFormat="1" ht="20.1" customHeight="1">
      <c r="A37" s="135" t="s">
        <v>272</v>
      </c>
      <c r="B37" s="159" t="s">
        <v>51</v>
      </c>
      <c r="C37" s="166"/>
      <c r="D37" s="182" t="s">
        <v>51</v>
      </c>
      <c r="E37" s="166"/>
      <c r="F37" s="185" t="s">
        <v>43</v>
      </c>
      <c r="G37" s="166"/>
      <c r="H37" s="185" t="s">
        <v>43</v>
      </c>
      <c r="I37" s="166"/>
      <c r="J37" s="121" t="s">
        <v>51</v>
      </c>
      <c r="K37" s="85"/>
      <c r="L37" s="185" t="s">
        <v>51</v>
      </c>
      <c r="M37" s="166"/>
      <c r="N37" s="185" t="s">
        <v>43</v>
      </c>
      <c r="O37" s="166"/>
    </row>
    <row r="38" spans="1:15" s="165" customFormat="1" ht="20.1" customHeight="1">
      <c r="A38" s="135" t="s">
        <v>92</v>
      </c>
      <c r="B38" s="159" t="s">
        <v>43</v>
      </c>
      <c r="C38" s="166"/>
      <c r="D38" s="182" t="s">
        <v>51</v>
      </c>
      <c r="E38" s="166"/>
      <c r="F38" s="178" t="s">
        <v>51</v>
      </c>
      <c r="G38" s="166"/>
      <c r="H38" s="178" t="s">
        <v>327</v>
      </c>
      <c r="I38" s="166"/>
      <c r="J38" s="121" t="s">
        <v>51</v>
      </c>
      <c r="K38" s="85"/>
      <c r="L38" s="185" t="s">
        <v>51</v>
      </c>
      <c r="M38" s="166"/>
      <c r="N38" s="185" t="s">
        <v>51</v>
      </c>
      <c r="O38" s="166"/>
    </row>
    <row r="39" spans="1:15" s="165" customFormat="1" ht="20.1" customHeight="1">
      <c r="A39" s="135" t="s">
        <v>95</v>
      </c>
      <c r="B39" s="159" t="s">
        <v>287</v>
      </c>
      <c r="C39" s="166"/>
      <c r="D39" s="188" t="s">
        <v>70</v>
      </c>
      <c r="E39" s="166"/>
      <c r="F39" s="185" t="s">
        <v>43</v>
      </c>
      <c r="G39" s="166"/>
      <c r="H39" s="185" t="s">
        <v>43</v>
      </c>
      <c r="I39" s="166"/>
      <c r="J39" s="121" t="s">
        <v>43</v>
      </c>
      <c r="K39" s="85"/>
      <c r="L39" s="185" t="s">
        <v>43</v>
      </c>
      <c r="M39" s="166"/>
      <c r="N39" s="185" t="s">
        <v>330</v>
      </c>
      <c r="O39" s="166"/>
    </row>
    <row r="40" spans="1:15" s="165" customFormat="1" ht="39.75" customHeight="1">
      <c r="A40" s="135" t="s">
        <v>96</v>
      </c>
      <c r="B40" s="159" t="s">
        <v>51</v>
      </c>
      <c r="C40" s="166"/>
      <c r="D40" s="188" t="s">
        <v>70</v>
      </c>
      <c r="E40" s="166"/>
      <c r="F40" s="185" t="s">
        <v>43</v>
      </c>
      <c r="G40" s="166"/>
      <c r="H40" s="185" t="s">
        <v>43</v>
      </c>
      <c r="I40" s="166"/>
      <c r="J40" s="121" t="s">
        <v>43</v>
      </c>
      <c r="K40" s="85"/>
      <c r="L40" s="185" t="s">
        <v>43</v>
      </c>
      <c r="M40" s="166"/>
      <c r="N40" s="211" t="s">
        <v>329</v>
      </c>
      <c r="O40" s="166"/>
    </row>
    <row r="41" spans="1:15" s="165" customFormat="1" ht="20.1" customHeight="1">
      <c r="A41" s="144" t="s">
        <v>94</v>
      </c>
      <c r="B41" s="159" t="s">
        <v>43</v>
      </c>
      <c r="C41" s="166"/>
      <c r="D41" s="188" t="s">
        <v>51</v>
      </c>
      <c r="E41" s="166"/>
      <c r="F41" s="185" t="s">
        <v>43</v>
      </c>
      <c r="G41" s="166"/>
      <c r="H41" s="185" t="s">
        <v>43</v>
      </c>
      <c r="I41" s="166"/>
      <c r="J41" s="121" t="s">
        <v>43</v>
      </c>
      <c r="K41" s="85"/>
      <c r="L41" s="185" t="s">
        <v>43</v>
      </c>
      <c r="M41" s="166"/>
      <c r="N41" s="185" t="s">
        <v>43</v>
      </c>
      <c r="O41" s="166"/>
    </row>
    <row r="42" spans="1:15" s="165" customFormat="1" ht="20.1" customHeight="1">
      <c r="A42" s="131" t="s">
        <v>29</v>
      </c>
      <c r="B42" s="132"/>
      <c r="C42" s="139"/>
      <c r="D42" s="176"/>
      <c r="E42" s="139"/>
      <c r="F42" s="176"/>
      <c r="G42" s="139"/>
      <c r="H42" s="176"/>
      <c r="I42" s="139"/>
      <c r="J42" s="173"/>
      <c r="K42" s="139"/>
      <c r="L42" s="176"/>
      <c r="M42" s="139"/>
      <c r="N42" s="176"/>
      <c r="O42" s="139"/>
    </row>
    <row r="43" spans="1:15" s="165" customFormat="1" ht="33.75" customHeight="1">
      <c r="A43" s="135" t="s">
        <v>30</v>
      </c>
      <c r="B43" s="136" t="s">
        <v>54</v>
      </c>
      <c r="C43" s="166"/>
      <c r="D43" s="182" t="s">
        <v>54</v>
      </c>
      <c r="E43" s="166"/>
      <c r="F43" s="182" t="s">
        <v>54</v>
      </c>
      <c r="G43" s="166"/>
      <c r="H43" s="182" t="s">
        <v>54</v>
      </c>
      <c r="I43" s="166"/>
      <c r="J43" s="121" t="s">
        <v>313</v>
      </c>
      <c r="K43" s="103"/>
      <c r="L43" s="182" t="s">
        <v>283</v>
      </c>
      <c r="M43" s="166"/>
      <c r="N43" s="182" t="s">
        <v>54</v>
      </c>
      <c r="O43" s="166"/>
    </row>
    <row r="44" spans="1:15" s="165" customFormat="1" ht="19.5" customHeight="1">
      <c r="A44" s="135" t="s">
        <v>98</v>
      </c>
      <c r="B44" s="159" t="s">
        <v>43</v>
      </c>
      <c r="C44" s="166"/>
      <c r="D44" s="182" t="s">
        <v>51</v>
      </c>
      <c r="E44" s="166"/>
      <c r="F44" s="185" t="s">
        <v>43</v>
      </c>
      <c r="G44" s="166"/>
      <c r="H44" s="185" t="s">
        <v>43</v>
      </c>
      <c r="I44" s="166"/>
      <c r="J44" s="121" t="s">
        <v>233</v>
      </c>
      <c r="K44" s="103"/>
      <c r="L44" s="185" t="s">
        <v>43</v>
      </c>
      <c r="M44" s="166"/>
      <c r="N44" s="185" t="s">
        <v>43</v>
      </c>
      <c r="O44" s="166"/>
    </row>
    <row r="45" spans="1:15" s="165" customFormat="1" ht="30" customHeight="1">
      <c r="A45" s="135" t="s">
        <v>99</v>
      </c>
      <c r="B45" s="159" t="s">
        <v>43</v>
      </c>
      <c r="C45" s="166"/>
      <c r="D45" s="182" t="s">
        <v>51</v>
      </c>
      <c r="E45" s="166"/>
      <c r="F45" s="185" t="s">
        <v>43</v>
      </c>
      <c r="G45" s="166"/>
      <c r="H45" s="185" t="s">
        <v>280</v>
      </c>
      <c r="I45" s="166"/>
      <c r="J45" s="121" t="s">
        <v>282</v>
      </c>
      <c r="K45" s="85"/>
      <c r="L45" s="184" t="s">
        <v>51</v>
      </c>
      <c r="M45" s="166"/>
      <c r="N45" s="184" t="s">
        <v>43</v>
      </c>
      <c r="O45" s="166"/>
    </row>
    <row r="46" spans="1:15" s="165" customFormat="1" ht="33" customHeight="1">
      <c r="A46" s="135" t="s">
        <v>276</v>
      </c>
      <c r="B46" s="159" t="s">
        <v>43</v>
      </c>
      <c r="C46" s="166"/>
      <c r="D46" s="188" t="s">
        <v>43</v>
      </c>
      <c r="E46" s="166"/>
      <c r="F46" s="185" t="s">
        <v>43</v>
      </c>
      <c r="G46" s="166"/>
      <c r="H46" s="182" t="s">
        <v>198</v>
      </c>
      <c r="I46" s="166"/>
      <c r="J46" s="188" t="s">
        <v>43</v>
      </c>
      <c r="K46" s="85"/>
      <c r="L46" s="185" t="s">
        <v>43</v>
      </c>
      <c r="M46" s="166"/>
      <c r="N46" s="185" t="s">
        <v>43</v>
      </c>
      <c r="O46" s="166"/>
    </row>
    <row r="47" spans="1:15" s="165" customFormat="1" ht="20.1" customHeight="1">
      <c r="A47" s="169" t="s">
        <v>197</v>
      </c>
      <c r="B47" s="159" t="s">
        <v>43</v>
      </c>
      <c r="C47" s="166"/>
      <c r="D47" s="188" t="s">
        <v>43</v>
      </c>
      <c r="E47" s="166"/>
      <c r="F47" s="185" t="s">
        <v>43</v>
      </c>
      <c r="G47" s="166"/>
      <c r="H47" s="182" t="s">
        <v>200</v>
      </c>
      <c r="I47" s="166"/>
      <c r="J47" s="188" t="s">
        <v>285</v>
      </c>
      <c r="K47" s="85"/>
      <c r="L47" s="185" t="s">
        <v>43</v>
      </c>
      <c r="M47" s="166"/>
      <c r="N47" s="185" t="s">
        <v>43</v>
      </c>
      <c r="O47" s="166"/>
    </row>
    <row r="48" spans="1:15" s="165" customFormat="1" ht="54.75" customHeight="1">
      <c r="A48" s="145" t="s">
        <v>286</v>
      </c>
      <c r="B48" s="137" t="s">
        <v>43</v>
      </c>
      <c r="C48" s="138"/>
      <c r="D48" s="178" t="s">
        <v>43</v>
      </c>
      <c r="E48" s="138"/>
      <c r="F48" s="209" t="s">
        <v>328</v>
      </c>
      <c r="G48" s="138"/>
      <c r="H48" s="178" t="s">
        <v>281</v>
      </c>
      <c r="I48" s="166"/>
      <c r="J48" s="188" t="s">
        <v>298</v>
      </c>
      <c r="K48" s="85"/>
      <c r="L48" s="188" t="s">
        <v>298</v>
      </c>
      <c r="M48" s="166"/>
      <c r="N48" s="212" t="s">
        <v>331</v>
      </c>
      <c r="O48" s="166"/>
    </row>
    <row r="49" spans="1:15" s="165" customFormat="1" ht="114.75" customHeight="1">
      <c r="A49" s="146" t="s">
        <v>33</v>
      </c>
      <c r="B49" s="136" t="s">
        <v>55</v>
      </c>
      <c r="C49" s="166"/>
      <c r="D49" s="182" t="s">
        <v>55</v>
      </c>
      <c r="E49" s="166"/>
      <c r="F49" s="189" t="s">
        <v>170</v>
      </c>
      <c r="G49" s="166"/>
      <c r="H49" s="189" t="s">
        <v>288</v>
      </c>
      <c r="I49" s="166"/>
      <c r="J49" s="210" t="s">
        <v>297</v>
      </c>
      <c r="K49" s="85"/>
      <c r="L49" s="210" t="s">
        <v>297</v>
      </c>
      <c r="M49" s="166"/>
      <c r="N49" s="175" t="s">
        <v>305</v>
      </c>
      <c r="O49" s="166"/>
    </row>
    <row r="50" spans="1:15" s="165" customFormat="1" ht="20.1" customHeight="1">
      <c r="A50" s="146" t="s">
        <v>34</v>
      </c>
      <c r="B50" s="147">
        <f>B51*1.21</f>
        <v>18150</v>
      </c>
      <c r="C50" s="166"/>
      <c r="D50" s="200">
        <v>16000</v>
      </c>
      <c r="E50" s="166"/>
      <c r="F50" s="200">
        <v>17000</v>
      </c>
      <c r="G50" s="166"/>
      <c r="H50" s="200">
        <v>17000</v>
      </c>
      <c r="I50" s="166"/>
      <c r="J50" s="196">
        <f>J51*1.21</f>
        <v>19965</v>
      </c>
      <c r="K50" s="85"/>
      <c r="L50" s="186">
        <v>16000</v>
      </c>
      <c r="M50" s="166"/>
      <c r="N50" s="186">
        <f>N51*1.21</f>
        <v>19904.5</v>
      </c>
      <c r="O50" s="166"/>
    </row>
    <row r="51" spans="1:15" s="165" customFormat="1" ht="20.1" customHeight="1">
      <c r="A51" s="146" t="s">
        <v>35</v>
      </c>
      <c r="B51" s="147">
        <v>15000</v>
      </c>
      <c r="C51" s="166"/>
      <c r="D51" s="200">
        <f>ROUND(D50/1.21,0)</f>
        <v>13223</v>
      </c>
      <c r="E51" s="166"/>
      <c r="F51" s="200">
        <v>14050</v>
      </c>
      <c r="G51" s="166"/>
      <c r="H51" s="200">
        <v>14050</v>
      </c>
      <c r="I51" s="166"/>
      <c r="J51" s="196">
        <v>16500</v>
      </c>
      <c r="K51" s="85"/>
      <c r="L51" s="186">
        <v>13223</v>
      </c>
      <c r="M51" s="166"/>
      <c r="N51" s="208">
        <v>16450</v>
      </c>
      <c r="O51" s="166"/>
    </row>
    <row r="52" spans="1:15" s="165" customFormat="1" ht="20.1" customHeight="1" thickBot="1">
      <c r="A52" s="148" t="s">
        <v>36</v>
      </c>
      <c r="B52" s="149" t="s">
        <v>56</v>
      </c>
      <c r="C52" s="167"/>
      <c r="D52" s="187" t="s">
        <v>56</v>
      </c>
      <c r="E52" s="167"/>
      <c r="F52" s="187" t="s">
        <v>56</v>
      </c>
      <c r="G52" s="167"/>
      <c r="H52" s="197" t="s">
        <v>310</v>
      </c>
      <c r="I52" s="167"/>
      <c r="J52" s="197" t="s">
        <v>310</v>
      </c>
      <c r="K52" s="108"/>
      <c r="L52" s="187" t="s">
        <v>56</v>
      </c>
      <c r="M52" s="167"/>
      <c r="N52" s="187" t="s">
        <v>56</v>
      </c>
      <c r="O52" s="167"/>
    </row>
    <row r="54" ht="15">
      <c r="A54" s="150" t="s">
        <v>340</v>
      </c>
    </row>
    <row r="55" spans="1:15" ht="41.25" customHeight="1">
      <c r="A55" s="226" t="s">
        <v>308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</row>
    <row r="56" spans="1:15" ht="31.5" customHeight="1">
      <c r="A56" s="221" t="s">
        <v>309</v>
      </c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</row>
  </sheetData>
  <mergeCells count="19">
    <mergeCell ref="J4:K4"/>
    <mergeCell ref="H4:I4"/>
    <mergeCell ref="H5:I5"/>
    <mergeCell ref="L4:M4"/>
    <mergeCell ref="L5:M5"/>
    <mergeCell ref="A55:O55"/>
    <mergeCell ref="A56:O56"/>
    <mergeCell ref="A1:O1"/>
    <mergeCell ref="A2:O2"/>
    <mergeCell ref="A3:O3"/>
    <mergeCell ref="N4:O4"/>
    <mergeCell ref="N5:O5"/>
    <mergeCell ref="B5:C5"/>
    <mergeCell ref="B4:C4"/>
    <mergeCell ref="D4:E4"/>
    <mergeCell ref="D5:E5"/>
    <mergeCell ref="F4:G4"/>
    <mergeCell ref="F5:G5"/>
    <mergeCell ref="J5:K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3"/>
  <sheetViews>
    <sheetView workbookViewId="0" topLeftCell="I25">
      <selection activeCell="N17" sqref="N17"/>
    </sheetView>
  </sheetViews>
  <sheetFormatPr defaultColWidth="9.140625" defaultRowHeight="15"/>
  <cols>
    <col min="1" max="1" width="29.00390625" style="1" customWidth="1"/>
    <col min="2" max="2" width="27.28125" style="12" customWidth="1"/>
    <col min="3" max="3" width="27.57421875" style="12" customWidth="1"/>
    <col min="4" max="4" width="20.57421875" style="0" customWidth="1"/>
    <col min="5" max="5" width="23.00390625" style="0" customWidth="1"/>
    <col min="6" max="7" width="23.28125" style="0" customWidth="1"/>
    <col min="8" max="8" width="27.28125" style="0" customWidth="1"/>
    <col min="9" max="9" width="31.28125" style="0" customWidth="1"/>
    <col min="10" max="12" width="28.28125" style="0" customWidth="1"/>
    <col min="13" max="13" width="28.140625" style="164" customWidth="1"/>
    <col min="14" max="14" width="28.8515625" style="164" customWidth="1"/>
  </cols>
  <sheetData>
    <row r="1" spans="1:14" ht="28.2" thickBot="1">
      <c r="A1" s="2"/>
      <c r="B1" s="239" t="s">
        <v>173</v>
      </c>
      <c r="C1" s="240"/>
      <c r="D1" s="2"/>
      <c r="E1" s="241" t="s">
        <v>172</v>
      </c>
      <c r="F1" s="242"/>
      <c r="G1" s="73"/>
      <c r="H1" s="239" t="s">
        <v>171</v>
      </c>
      <c r="I1" s="240"/>
      <c r="J1" s="73"/>
      <c r="K1" s="239" t="s">
        <v>263</v>
      </c>
      <c r="L1" s="240"/>
      <c r="M1" s="114"/>
      <c r="N1" s="115" t="s">
        <v>261</v>
      </c>
    </row>
    <row r="2" spans="1:14" ht="15" thickBot="1">
      <c r="A2" s="3" t="s">
        <v>0</v>
      </c>
      <c r="B2" s="217" t="s">
        <v>37</v>
      </c>
      <c r="C2" s="218"/>
      <c r="D2" s="123" t="s">
        <v>0</v>
      </c>
      <c r="E2" s="217" t="s">
        <v>37</v>
      </c>
      <c r="F2" s="218"/>
      <c r="G2" s="74" t="s">
        <v>0</v>
      </c>
      <c r="H2" s="217" t="s">
        <v>37</v>
      </c>
      <c r="I2" s="218"/>
      <c r="J2" s="123" t="s">
        <v>0</v>
      </c>
      <c r="K2" s="217" t="s">
        <v>37</v>
      </c>
      <c r="L2" s="218"/>
      <c r="M2" s="116"/>
      <c r="N2" s="117"/>
    </row>
    <row r="3" spans="1:14" ht="15" thickBot="1">
      <c r="A3" s="4" t="s">
        <v>1</v>
      </c>
      <c r="B3" s="13" t="s">
        <v>38</v>
      </c>
      <c r="C3" s="14" t="s">
        <v>39</v>
      </c>
      <c r="D3" s="124" t="s">
        <v>1</v>
      </c>
      <c r="E3" s="13" t="s">
        <v>38</v>
      </c>
      <c r="F3" s="14" t="s">
        <v>39</v>
      </c>
      <c r="G3" s="75" t="s">
        <v>1</v>
      </c>
      <c r="H3" s="76" t="s">
        <v>38</v>
      </c>
      <c r="I3" s="77" t="s">
        <v>39</v>
      </c>
      <c r="J3" s="124" t="s">
        <v>1</v>
      </c>
      <c r="K3" s="76" t="s">
        <v>38</v>
      </c>
      <c r="L3" s="77" t="s">
        <v>192</v>
      </c>
      <c r="M3" s="116"/>
      <c r="N3" s="117"/>
    </row>
    <row r="4" spans="1:14" ht="15" thickBot="1">
      <c r="A4" s="5" t="s">
        <v>2</v>
      </c>
      <c r="B4" s="15"/>
      <c r="C4" s="16"/>
      <c r="D4" s="122" t="s">
        <v>2</v>
      </c>
      <c r="E4" s="15"/>
      <c r="F4" s="16"/>
      <c r="G4" s="78" t="s">
        <v>2</v>
      </c>
      <c r="H4" s="79"/>
      <c r="I4" s="80"/>
      <c r="J4" s="122" t="s">
        <v>2</v>
      </c>
      <c r="K4" s="79"/>
      <c r="L4" s="80"/>
      <c r="M4" s="151" t="s">
        <v>222</v>
      </c>
      <c r="N4" s="152"/>
    </row>
    <row r="5" spans="1:14" ht="15" thickBot="1">
      <c r="A5" s="6" t="s">
        <v>3</v>
      </c>
      <c r="B5" s="17" t="s">
        <v>40</v>
      </c>
      <c r="C5" s="18"/>
      <c r="D5" s="38" t="s">
        <v>3</v>
      </c>
      <c r="E5" s="19" t="s">
        <v>40</v>
      </c>
      <c r="F5" s="20"/>
      <c r="G5" s="81" t="s">
        <v>3</v>
      </c>
      <c r="H5" s="84">
        <v>15.6</v>
      </c>
      <c r="I5" s="85"/>
      <c r="J5" s="38" t="s">
        <v>3</v>
      </c>
      <c r="K5" s="84" t="s">
        <v>40</v>
      </c>
      <c r="L5" s="84" t="s">
        <v>40</v>
      </c>
      <c r="M5" s="153" t="s">
        <v>223</v>
      </c>
      <c r="N5" s="154" t="s">
        <v>224</v>
      </c>
    </row>
    <row r="6" spans="1:14" ht="28.2" thickBot="1">
      <c r="A6" s="6" t="s">
        <v>4</v>
      </c>
      <c r="B6" s="19" t="s">
        <v>41</v>
      </c>
      <c r="C6" s="20"/>
      <c r="D6" s="38" t="s">
        <v>4</v>
      </c>
      <c r="E6" s="19" t="s">
        <v>265</v>
      </c>
      <c r="F6" s="20"/>
      <c r="G6" s="81" t="s">
        <v>4</v>
      </c>
      <c r="H6" s="84" t="s">
        <v>41</v>
      </c>
      <c r="I6" s="85"/>
      <c r="J6" s="38" t="s">
        <v>4</v>
      </c>
      <c r="K6" s="84" t="s">
        <v>41</v>
      </c>
      <c r="L6" s="85" t="s">
        <v>184</v>
      </c>
      <c r="M6" s="153" t="s">
        <v>225</v>
      </c>
      <c r="N6" s="154" t="s">
        <v>226</v>
      </c>
    </row>
    <row r="7" spans="1:14" ht="15" thickBot="1">
      <c r="A7" s="6" t="s">
        <v>5</v>
      </c>
      <c r="B7" s="19" t="s">
        <v>42</v>
      </c>
      <c r="C7" s="20"/>
      <c r="D7" s="38" t="s">
        <v>5</v>
      </c>
      <c r="E7" s="17" t="s">
        <v>42</v>
      </c>
      <c r="F7" s="18"/>
      <c r="G7" s="81" t="s">
        <v>5</v>
      </c>
      <c r="H7" s="82" t="s">
        <v>42</v>
      </c>
      <c r="I7" s="83"/>
      <c r="J7" s="38" t="s">
        <v>5</v>
      </c>
      <c r="K7" s="82" t="s">
        <v>42</v>
      </c>
      <c r="L7" s="83" t="s">
        <v>185</v>
      </c>
      <c r="M7" s="153" t="s">
        <v>227</v>
      </c>
      <c r="N7" s="154" t="s">
        <v>71</v>
      </c>
    </row>
    <row r="8" spans="1:14" ht="15" thickBot="1">
      <c r="A8" s="78"/>
      <c r="B8" s="78"/>
      <c r="C8" s="78"/>
      <c r="D8" s="122" t="s">
        <v>6</v>
      </c>
      <c r="E8" s="49"/>
      <c r="F8" s="50"/>
      <c r="G8" s="78" t="s">
        <v>6</v>
      </c>
      <c r="H8" s="86"/>
      <c r="I8" s="87"/>
      <c r="J8" s="122" t="s">
        <v>6</v>
      </c>
      <c r="K8" s="86"/>
      <c r="L8" s="87"/>
      <c r="M8" s="153" t="s">
        <v>228</v>
      </c>
      <c r="N8" s="154" t="s">
        <v>75</v>
      </c>
    </row>
    <row r="9" spans="1:14" ht="42" thickBot="1">
      <c r="A9" s="6" t="s">
        <v>7</v>
      </c>
      <c r="B9" s="19" t="s">
        <v>44</v>
      </c>
      <c r="C9" s="20"/>
      <c r="D9" s="38" t="s">
        <v>7</v>
      </c>
      <c r="E9" s="82" t="s">
        <v>82</v>
      </c>
      <c r="F9" s="52"/>
      <c r="G9" s="81" t="s">
        <v>110</v>
      </c>
      <c r="H9" s="82" t="s">
        <v>160</v>
      </c>
      <c r="I9" s="83"/>
      <c r="J9" s="38" t="s">
        <v>7</v>
      </c>
      <c r="K9" s="82" t="s">
        <v>174</v>
      </c>
      <c r="L9" s="83" t="s">
        <v>180</v>
      </c>
      <c r="M9" s="153" t="s">
        <v>229</v>
      </c>
      <c r="N9" s="156">
        <v>0.6729166666666666</v>
      </c>
    </row>
    <row r="10" spans="1:14" ht="15" thickBot="1">
      <c r="A10" s="6" t="s">
        <v>8</v>
      </c>
      <c r="B10" s="17" t="s">
        <v>43</v>
      </c>
      <c r="C10" s="18"/>
      <c r="D10" s="38" t="s">
        <v>78</v>
      </c>
      <c r="E10" s="51" t="s">
        <v>79</v>
      </c>
      <c r="F10" s="52"/>
      <c r="G10" s="78" t="s">
        <v>9</v>
      </c>
      <c r="H10" s="79"/>
      <c r="I10" s="80"/>
      <c r="J10" s="122" t="s">
        <v>9</v>
      </c>
      <c r="K10" s="79"/>
      <c r="L10" s="80"/>
      <c r="M10" s="157" t="s">
        <v>6</v>
      </c>
      <c r="N10" s="158"/>
    </row>
    <row r="11" spans="1:14" ht="28.2" thickBot="1">
      <c r="A11" s="81" t="s">
        <v>80</v>
      </c>
      <c r="B11" s="82" t="s">
        <v>43</v>
      </c>
      <c r="C11" s="83"/>
      <c r="D11" s="38" t="s">
        <v>80</v>
      </c>
      <c r="E11" s="51" t="s">
        <v>81</v>
      </c>
      <c r="F11" s="52"/>
      <c r="G11" s="81" t="s">
        <v>10</v>
      </c>
      <c r="H11" s="82" t="s">
        <v>161</v>
      </c>
      <c r="I11" s="83"/>
      <c r="J11" s="38" t="s">
        <v>10</v>
      </c>
      <c r="K11" s="82" t="s">
        <v>175</v>
      </c>
      <c r="L11" s="83" t="s">
        <v>181</v>
      </c>
      <c r="M11" s="153" t="s">
        <v>201</v>
      </c>
      <c r="N11" s="154" t="s">
        <v>202</v>
      </c>
    </row>
    <row r="12" spans="1:14" ht="28.2" thickBot="1">
      <c r="A12" s="78"/>
      <c r="B12" s="78"/>
      <c r="C12" s="78"/>
      <c r="D12" s="38" t="s">
        <v>266</v>
      </c>
      <c r="E12" s="17" t="s">
        <v>51</v>
      </c>
      <c r="F12" s="118" t="s">
        <v>267</v>
      </c>
      <c r="G12" s="81" t="s">
        <v>162</v>
      </c>
      <c r="H12" s="82" t="s">
        <v>43</v>
      </c>
      <c r="I12" s="83"/>
      <c r="J12" s="122" t="s">
        <v>11</v>
      </c>
      <c r="K12" s="90"/>
      <c r="L12" s="91"/>
      <c r="M12" s="153" t="s">
        <v>203</v>
      </c>
      <c r="N12" s="154">
        <v>4</v>
      </c>
    </row>
    <row r="13" spans="1:14" ht="28.2" thickBot="1">
      <c r="A13" s="6" t="s">
        <v>10</v>
      </c>
      <c r="B13" s="21" t="s">
        <v>45</v>
      </c>
      <c r="C13" s="22"/>
      <c r="D13" s="122" t="s">
        <v>9</v>
      </c>
      <c r="E13" s="15"/>
      <c r="F13" s="16"/>
      <c r="G13" s="78" t="s">
        <v>11</v>
      </c>
      <c r="H13" s="90"/>
      <c r="I13" s="91"/>
      <c r="J13" s="125" t="s">
        <v>12</v>
      </c>
      <c r="K13" s="88" t="s">
        <v>46</v>
      </c>
      <c r="L13" s="89" t="s">
        <v>182</v>
      </c>
      <c r="M13" s="153" t="s">
        <v>204</v>
      </c>
      <c r="N13" s="154">
        <v>15</v>
      </c>
    </row>
    <row r="14" spans="1:14" ht="15" thickBot="1">
      <c r="A14" s="72" t="s">
        <v>84</v>
      </c>
      <c r="B14" s="88" t="s">
        <v>43</v>
      </c>
      <c r="C14" s="89"/>
      <c r="D14" s="38" t="s">
        <v>10</v>
      </c>
      <c r="E14" s="17" t="s">
        <v>83</v>
      </c>
      <c r="F14" s="20"/>
      <c r="G14" s="92" t="s">
        <v>12</v>
      </c>
      <c r="H14" s="88" t="s">
        <v>46</v>
      </c>
      <c r="I14" s="89"/>
      <c r="J14" s="125" t="s">
        <v>13</v>
      </c>
      <c r="K14" s="82" t="s">
        <v>47</v>
      </c>
      <c r="L14" s="83"/>
      <c r="M14" s="151" t="s">
        <v>205</v>
      </c>
      <c r="N14" s="152"/>
    </row>
    <row r="15" spans="1:14" ht="15" thickBot="1">
      <c r="A15" s="78"/>
      <c r="B15" s="78"/>
      <c r="C15" s="78"/>
      <c r="D15" s="1" t="s">
        <v>84</v>
      </c>
      <c r="E15" s="12">
        <v>1</v>
      </c>
      <c r="F15" s="18"/>
      <c r="G15" s="92" t="s">
        <v>13</v>
      </c>
      <c r="H15" s="82" t="s">
        <v>163</v>
      </c>
      <c r="I15" s="83"/>
      <c r="J15" s="122" t="s">
        <v>14</v>
      </c>
      <c r="K15" s="90"/>
      <c r="L15" s="91"/>
      <c r="M15" s="153" t="s">
        <v>206</v>
      </c>
      <c r="N15" s="154" t="s">
        <v>207</v>
      </c>
    </row>
    <row r="16" spans="1:14" ht="15" thickBot="1">
      <c r="A16" s="7" t="s">
        <v>12</v>
      </c>
      <c r="B16" s="21" t="s">
        <v>46</v>
      </c>
      <c r="C16" s="22"/>
      <c r="D16" s="122" t="s">
        <v>11</v>
      </c>
      <c r="E16" s="43"/>
      <c r="F16" s="44"/>
      <c r="G16" s="92" t="s">
        <v>164</v>
      </c>
      <c r="H16" s="82" t="s">
        <v>165</v>
      </c>
      <c r="I16" s="83"/>
      <c r="J16" s="38" t="s">
        <v>15</v>
      </c>
      <c r="K16" s="84" t="s">
        <v>43</v>
      </c>
      <c r="L16" s="85" t="s">
        <v>183</v>
      </c>
      <c r="M16" s="153" t="s">
        <v>208</v>
      </c>
      <c r="N16" s="154" t="s">
        <v>209</v>
      </c>
    </row>
    <row r="17" spans="1:14" ht="15" thickBot="1">
      <c r="A17" s="7" t="s">
        <v>13</v>
      </c>
      <c r="B17" s="21" t="s">
        <v>47</v>
      </c>
      <c r="C17" s="22"/>
      <c r="D17" s="125" t="s">
        <v>12</v>
      </c>
      <c r="E17" s="21" t="s">
        <v>85</v>
      </c>
      <c r="F17" s="22"/>
      <c r="G17" s="93" t="s">
        <v>14</v>
      </c>
      <c r="H17" s="94"/>
      <c r="I17" s="95"/>
      <c r="J17" s="122" t="s">
        <v>16</v>
      </c>
      <c r="K17" s="90"/>
      <c r="L17" s="91"/>
      <c r="M17" s="153" t="s">
        <v>210</v>
      </c>
      <c r="N17" s="154" t="s">
        <v>211</v>
      </c>
    </row>
    <row r="18" spans="1:14" ht="42" thickBot="1">
      <c r="A18" s="78"/>
      <c r="B18" s="78"/>
      <c r="C18" s="78"/>
      <c r="D18" s="125" t="s">
        <v>13</v>
      </c>
      <c r="E18" s="17" t="s">
        <v>268</v>
      </c>
      <c r="F18" s="18"/>
      <c r="G18" s="92" t="s">
        <v>166</v>
      </c>
      <c r="H18" s="82" t="s">
        <v>167</v>
      </c>
      <c r="I18" s="83"/>
      <c r="J18" s="38" t="s">
        <v>5</v>
      </c>
      <c r="K18" s="84" t="s">
        <v>48</v>
      </c>
      <c r="L18" s="85" t="s">
        <v>186</v>
      </c>
      <c r="M18" s="151" t="s">
        <v>16</v>
      </c>
      <c r="N18" s="152"/>
    </row>
    <row r="19" spans="1:14" ht="15" thickBot="1">
      <c r="A19" s="6" t="s">
        <v>15</v>
      </c>
      <c r="B19" s="17" t="s">
        <v>43</v>
      </c>
      <c r="C19" s="18"/>
      <c r="D19" s="122" t="s">
        <v>14</v>
      </c>
      <c r="E19" s="25"/>
      <c r="F19" s="26"/>
      <c r="G19" s="78" t="s">
        <v>16</v>
      </c>
      <c r="H19" s="90"/>
      <c r="I19" s="91"/>
      <c r="J19" s="122" t="s">
        <v>17</v>
      </c>
      <c r="K19" s="90"/>
      <c r="L19" s="91"/>
      <c r="M19" s="153" t="s">
        <v>212</v>
      </c>
      <c r="N19" s="154" t="s">
        <v>49</v>
      </c>
    </row>
    <row r="20" spans="1:14" ht="28.2" thickBot="1">
      <c r="A20" s="5" t="s">
        <v>16</v>
      </c>
      <c r="B20" s="23"/>
      <c r="C20" s="24"/>
      <c r="D20" s="38" t="s">
        <v>15</v>
      </c>
      <c r="E20" s="17" t="s">
        <v>43</v>
      </c>
      <c r="F20" s="53"/>
      <c r="G20" s="81" t="s">
        <v>5</v>
      </c>
      <c r="H20" s="84" t="s">
        <v>48</v>
      </c>
      <c r="I20" s="85"/>
      <c r="J20" s="38" t="s">
        <v>5</v>
      </c>
      <c r="K20" s="84" t="s">
        <v>49</v>
      </c>
      <c r="L20" s="85"/>
      <c r="M20" s="153" t="s">
        <v>213</v>
      </c>
      <c r="N20" s="154" t="s">
        <v>214</v>
      </c>
    </row>
    <row r="21" spans="1:14" ht="28.2" thickBot="1">
      <c r="A21" s="6" t="s">
        <v>5</v>
      </c>
      <c r="B21" s="19" t="s">
        <v>48</v>
      </c>
      <c r="C21" s="20"/>
      <c r="D21" s="122" t="s">
        <v>16</v>
      </c>
      <c r="E21" s="43"/>
      <c r="F21" s="44"/>
      <c r="G21" s="81" t="s">
        <v>168</v>
      </c>
      <c r="H21" s="84" t="s">
        <v>43</v>
      </c>
      <c r="I21" s="85"/>
      <c r="J21" s="122" t="s">
        <v>18</v>
      </c>
      <c r="K21" s="90"/>
      <c r="L21" s="91"/>
      <c r="M21" s="153" t="s">
        <v>215</v>
      </c>
      <c r="N21" s="154" t="s">
        <v>216</v>
      </c>
    </row>
    <row r="22" spans="1:14" ht="28.2" thickBot="1">
      <c r="A22" s="81" t="s">
        <v>273</v>
      </c>
      <c r="B22" s="84" t="s">
        <v>274</v>
      </c>
      <c r="C22" s="85"/>
      <c r="D22" s="38" t="s">
        <v>5</v>
      </c>
      <c r="E22" s="19" t="s">
        <v>86</v>
      </c>
      <c r="F22" s="20"/>
      <c r="G22" s="78" t="s">
        <v>17</v>
      </c>
      <c r="H22" s="90"/>
      <c r="I22" s="91"/>
      <c r="J22" s="38" t="s">
        <v>19</v>
      </c>
      <c r="K22" s="84" t="s">
        <v>49</v>
      </c>
      <c r="L22" s="85"/>
      <c r="M22" s="151" t="s">
        <v>217</v>
      </c>
      <c r="N22" s="152"/>
    </row>
    <row r="23" spans="1:14" ht="15" thickBot="1">
      <c r="A23" s="78"/>
      <c r="B23" s="78"/>
      <c r="C23" s="78"/>
      <c r="D23" s="122" t="s">
        <v>17</v>
      </c>
      <c r="E23" s="43"/>
      <c r="F23" s="44"/>
      <c r="G23" s="81" t="s">
        <v>5</v>
      </c>
      <c r="H23" s="84" t="s">
        <v>49</v>
      </c>
      <c r="I23" s="85"/>
      <c r="J23" s="38" t="s">
        <v>20</v>
      </c>
      <c r="K23" s="84" t="s">
        <v>50</v>
      </c>
      <c r="L23" s="85"/>
      <c r="M23" s="153" t="s">
        <v>218</v>
      </c>
      <c r="N23" s="154" t="s">
        <v>219</v>
      </c>
    </row>
    <row r="24" spans="1:14" ht="15" thickBot="1">
      <c r="A24" s="6" t="s">
        <v>5</v>
      </c>
      <c r="B24" s="19" t="s">
        <v>49</v>
      </c>
      <c r="C24" s="20"/>
      <c r="D24" s="38" t="s">
        <v>5</v>
      </c>
      <c r="E24" s="19" t="s">
        <v>49</v>
      </c>
      <c r="F24" s="20"/>
      <c r="G24" s="78" t="s">
        <v>18</v>
      </c>
      <c r="H24" s="90"/>
      <c r="I24" s="91"/>
      <c r="J24" s="38" t="s">
        <v>21</v>
      </c>
      <c r="K24" s="84" t="s">
        <v>176</v>
      </c>
      <c r="L24" s="111" t="s">
        <v>187</v>
      </c>
      <c r="M24" s="153" t="s">
        <v>220</v>
      </c>
      <c r="N24" s="154" t="s">
        <v>199</v>
      </c>
    </row>
    <row r="25" spans="1:14" ht="15" thickBot="1">
      <c r="A25" s="5" t="s">
        <v>18</v>
      </c>
      <c r="B25" s="23"/>
      <c r="C25" s="24"/>
      <c r="D25" s="122" t="s">
        <v>18</v>
      </c>
      <c r="E25" s="43"/>
      <c r="F25" s="44"/>
      <c r="G25" s="81" t="s">
        <v>19</v>
      </c>
      <c r="H25" s="84" t="s">
        <v>169</v>
      </c>
      <c r="I25" s="85"/>
      <c r="J25" s="38" t="s">
        <v>22</v>
      </c>
      <c r="K25" s="84" t="s">
        <v>51</v>
      </c>
      <c r="L25" s="85" t="s">
        <v>188</v>
      </c>
      <c r="M25" s="153" t="s">
        <v>221</v>
      </c>
      <c r="N25" s="154" t="s">
        <v>199</v>
      </c>
    </row>
    <row r="26" spans="1:14" ht="15" thickBot="1">
      <c r="A26" s="6" t="s">
        <v>19</v>
      </c>
      <c r="B26" s="19" t="s">
        <v>49</v>
      </c>
      <c r="C26" s="20"/>
      <c r="D26" s="38" t="s">
        <v>19</v>
      </c>
      <c r="E26" s="19" t="s">
        <v>49</v>
      </c>
      <c r="F26" s="20"/>
      <c r="G26" s="81" t="s">
        <v>20</v>
      </c>
      <c r="H26" s="84" t="s">
        <v>50</v>
      </c>
      <c r="I26" s="85"/>
      <c r="J26" s="38" t="s">
        <v>189</v>
      </c>
      <c r="K26" s="84"/>
      <c r="L26" s="85" t="s">
        <v>190</v>
      </c>
      <c r="M26" s="151" t="s">
        <v>230</v>
      </c>
      <c r="N26" s="152"/>
    </row>
    <row r="27" spans="1:14" ht="28.2" thickBot="1">
      <c r="A27" s="6" t="s">
        <v>20</v>
      </c>
      <c r="B27" s="19" t="s">
        <v>50</v>
      </c>
      <c r="C27" s="20"/>
      <c r="D27" s="38" t="s">
        <v>20</v>
      </c>
      <c r="E27" s="19" t="s">
        <v>87</v>
      </c>
      <c r="F27" s="20"/>
      <c r="G27" s="81" t="s">
        <v>21</v>
      </c>
      <c r="H27" s="84" t="s">
        <v>51</v>
      </c>
      <c r="I27" s="85"/>
      <c r="J27" s="122" t="s">
        <v>88</v>
      </c>
      <c r="K27" s="90"/>
      <c r="L27" s="91"/>
      <c r="M27" s="153" t="s">
        <v>231</v>
      </c>
      <c r="N27" s="154" t="s">
        <v>199</v>
      </c>
    </row>
    <row r="28" spans="1:14" ht="15" thickBot="1">
      <c r="A28" s="6" t="s">
        <v>21</v>
      </c>
      <c r="B28" s="19" t="s">
        <v>51</v>
      </c>
      <c r="C28" s="20"/>
      <c r="D28" s="38" t="s">
        <v>21</v>
      </c>
      <c r="E28" s="84" t="s">
        <v>269</v>
      </c>
      <c r="F28" s="20"/>
      <c r="G28" s="81" t="s">
        <v>22</v>
      </c>
      <c r="H28" s="84" t="s">
        <v>51</v>
      </c>
      <c r="I28" s="85"/>
      <c r="J28" s="126" t="s">
        <v>89</v>
      </c>
      <c r="K28" s="84">
        <v>1</v>
      </c>
      <c r="L28" s="85">
        <v>1</v>
      </c>
      <c r="M28" s="153" t="s">
        <v>232</v>
      </c>
      <c r="N28" s="154" t="s">
        <v>233</v>
      </c>
    </row>
    <row r="29" spans="1:14" ht="28.2" thickBot="1">
      <c r="A29" s="6" t="s">
        <v>22</v>
      </c>
      <c r="B29" s="19" t="s">
        <v>51</v>
      </c>
      <c r="C29" s="20"/>
      <c r="D29" s="38" t="s">
        <v>270</v>
      </c>
      <c r="E29" s="84" t="s">
        <v>271</v>
      </c>
      <c r="F29" s="20"/>
      <c r="G29" s="78" t="s">
        <v>88</v>
      </c>
      <c r="H29" s="90"/>
      <c r="I29" s="91"/>
      <c r="J29" s="127" t="s">
        <v>90</v>
      </c>
      <c r="K29" s="97" t="s">
        <v>43</v>
      </c>
      <c r="L29" s="85"/>
      <c r="M29" s="153" t="s">
        <v>234</v>
      </c>
      <c r="N29" s="154" t="s">
        <v>199</v>
      </c>
    </row>
    <row r="30" spans="1:14" ht="28.2" thickBot="1">
      <c r="A30" s="78"/>
      <c r="B30" s="78"/>
      <c r="C30" s="78"/>
      <c r="D30" s="122" t="s">
        <v>88</v>
      </c>
      <c r="E30" s="43"/>
      <c r="F30" s="44"/>
      <c r="G30" s="96" t="s">
        <v>89</v>
      </c>
      <c r="H30" s="97">
        <v>2</v>
      </c>
      <c r="I30" s="85"/>
      <c r="J30" s="38" t="s">
        <v>191</v>
      </c>
      <c r="K30" s="84">
        <v>2</v>
      </c>
      <c r="L30" s="85">
        <v>2</v>
      </c>
      <c r="M30" s="153" t="s">
        <v>235</v>
      </c>
      <c r="N30" s="154" t="s">
        <v>236</v>
      </c>
    </row>
    <row r="31" spans="1:14" ht="42" thickBot="1">
      <c r="A31" s="8" t="s">
        <v>91</v>
      </c>
      <c r="B31" s="27">
        <v>2</v>
      </c>
      <c r="C31" s="20"/>
      <c r="D31" s="126" t="s">
        <v>89</v>
      </c>
      <c r="E31" s="19">
        <v>1</v>
      </c>
      <c r="F31" s="20"/>
      <c r="G31" s="81" t="s">
        <v>91</v>
      </c>
      <c r="H31" s="84">
        <v>1</v>
      </c>
      <c r="I31" s="85"/>
      <c r="J31" s="38" t="s">
        <v>24</v>
      </c>
      <c r="K31" s="84" t="s">
        <v>52</v>
      </c>
      <c r="L31" s="85" t="s">
        <v>193</v>
      </c>
      <c r="M31" s="151" t="s">
        <v>237</v>
      </c>
      <c r="N31" s="152"/>
    </row>
    <row r="32" spans="1:14" ht="15" thickBot="1">
      <c r="A32" s="6" t="s">
        <v>24</v>
      </c>
      <c r="B32" s="19" t="s">
        <v>52</v>
      </c>
      <c r="C32" s="20"/>
      <c r="D32" s="127" t="s">
        <v>90</v>
      </c>
      <c r="E32" s="27">
        <v>1</v>
      </c>
      <c r="F32" s="20"/>
      <c r="G32" s="81" t="s">
        <v>24</v>
      </c>
      <c r="H32" s="84" t="s">
        <v>52</v>
      </c>
      <c r="I32" s="85"/>
      <c r="J32" s="38" t="s">
        <v>92</v>
      </c>
      <c r="K32" s="84" t="s">
        <v>51</v>
      </c>
      <c r="L32" s="85" t="s">
        <v>194</v>
      </c>
      <c r="M32" s="153" t="s">
        <v>238</v>
      </c>
      <c r="N32" s="154" t="s">
        <v>199</v>
      </c>
    </row>
    <row r="33" spans="1:14" ht="28.2" thickBot="1">
      <c r="A33" s="84" t="s">
        <v>53</v>
      </c>
      <c r="B33" s="19">
        <v>1</v>
      </c>
      <c r="C33" s="20"/>
      <c r="D33" s="38" t="s">
        <v>91</v>
      </c>
      <c r="E33" s="19">
        <v>2</v>
      </c>
      <c r="F33" s="20"/>
      <c r="G33" s="81" t="s">
        <v>92</v>
      </c>
      <c r="H33" s="84" t="s">
        <v>51</v>
      </c>
      <c r="I33" s="85"/>
      <c r="J33" s="38" t="s">
        <v>93</v>
      </c>
      <c r="K33" s="84" t="s">
        <v>70</v>
      </c>
      <c r="L33" s="85"/>
      <c r="M33" s="153" t="s">
        <v>239</v>
      </c>
      <c r="N33" s="154" t="s">
        <v>240</v>
      </c>
    </row>
    <row r="34" spans="1:14" ht="28.2" thickBot="1">
      <c r="A34" s="6" t="s">
        <v>25</v>
      </c>
      <c r="B34" s="19" t="s">
        <v>51</v>
      </c>
      <c r="C34" s="20"/>
      <c r="D34" s="38" t="s">
        <v>24</v>
      </c>
      <c r="E34" s="19" t="s">
        <v>52</v>
      </c>
      <c r="F34" s="20"/>
      <c r="G34" s="81" t="s">
        <v>93</v>
      </c>
      <c r="H34" s="84" t="s">
        <v>43</v>
      </c>
      <c r="I34" s="85"/>
      <c r="J34" s="38" t="s">
        <v>95</v>
      </c>
      <c r="K34" s="84" t="s">
        <v>70</v>
      </c>
      <c r="L34" s="85"/>
      <c r="M34" s="151" t="s">
        <v>241</v>
      </c>
      <c r="N34" s="152"/>
    </row>
    <row r="35" spans="1:14" ht="28.2" thickBot="1">
      <c r="A35" s="6" t="s">
        <v>26</v>
      </c>
      <c r="B35" s="19" t="s">
        <v>43</v>
      </c>
      <c r="C35" s="20"/>
      <c r="D35" s="38" t="s">
        <v>92</v>
      </c>
      <c r="E35" s="19" t="s">
        <v>51</v>
      </c>
      <c r="F35" s="20"/>
      <c r="G35" s="81" t="s">
        <v>95</v>
      </c>
      <c r="H35" s="84" t="s">
        <v>43</v>
      </c>
      <c r="I35" s="85"/>
      <c r="J35" s="38" t="s">
        <v>96</v>
      </c>
      <c r="K35" s="84" t="s">
        <v>70</v>
      </c>
      <c r="L35" s="85"/>
      <c r="M35" s="153" t="s">
        <v>242</v>
      </c>
      <c r="N35" s="154" t="s">
        <v>199</v>
      </c>
    </row>
    <row r="36" spans="1:14" ht="28.2" thickBot="1">
      <c r="A36" s="6" t="s">
        <v>27</v>
      </c>
      <c r="B36" s="19" t="s">
        <v>43</v>
      </c>
      <c r="C36" s="20"/>
      <c r="D36" s="38" t="s">
        <v>272</v>
      </c>
      <c r="E36" s="19" t="s">
        <v>51</v>
      </c>
      <c r="F36" s="20"/>
      <c r="G36" s="81" t="s">
        <v>96</v>
      </c>
      <c r="H36" s="84" t="s">
        <v>43</v>
      </c>
      <c r="I36" s="85"/>
      <c r="J36" s="122" t="s">
        <v>29</v>
      </c>
      <c r="K36" s="90"/>
      <c r="L36" s="91"/>
      <c r="M36" s="153" t="s">
        <v>243</v>
      </c>
      <c r="N36" s="154" t="s">
        <v>244</v>
      </c>
    </row>
    <row r="37" spans="1:14" ht="15" thickBot="1">
      <c r="A37" s="6" t="s">
        <v>28</v>
      </c>
      <c r="B37" s="19" t="s">
        <v>51</v>
      </c>
      <c r="C37" s="20"/>
      <c r="D37" s="128" t="s">
        <v>94</v>
      </c>
      <c r="E37" s="19" t="s">
        <v>51</v>
      </c>
      <c r="F37" s="20"/>
      <c r="G37" s="78" t="s">
        <v>29</v>
      </c>
      <c r="H37" s="90"/>
      <c r="I37" s="91"/>
      <c r="J37" s="38" t="s">
        <v>30</v>
      </c>
      <c r="K37" s="84" t="s">
        <v>54</v>
      </c>
      <c r="L37" s="84" t="s">
        <v>54</v>
      </c>
      <c r="M37" s="153" t="s">
        <v>245</v>
      </c>
      <c r="N37" s="154" t="s">
        <v>199</v>
      </c>
    </row>
    <row r="38" spans="1:14" ht="28.2" thickBot="1">
      <c r="A38" s="81" t="s">
        <v>96</v>
      </c>
      <c r="B38" s="110">
        <v>2</v>
      </c>
      <c r="C38" s="18"/>
      <c r="D38" s="38" t="s">
        <v>95</v>
      </c>
      <c r="E38" s="19" t="s">
        <v>70</v>
      </c>
      <c r="F38" s="20"/>
      <c r="G38" s="81" t="s">
        <v>30</v>
      </c>
      <c r="H38" s="84" t="s">
        <v>54</v>
      </c>
      <c r="I38" s="85"/>
      <c r="J38" s="38" t="s">
        <v>97</v>
      </c>
      <c r="K38" s="84" t="s">
        <v>177</v>
      </c>
      <c r="L38" s="85"/>
      <c r="M38" s="153" t="s">
        <v>246</v>
      </c>
      <c r="N38" s="154" t="s">
        <v>199</v>
      </c>
    </row>
    <row r="39" spans="1:14" ht="42" thickBot="1">
      <c r="A39" s="5" t="s">
        <v>29</v>
      </c>
      <c r="B39" s="23"/>
      <c r="C39" s="24"/>
      <c r="D39" s="38" t="s">
        <v>96</v>
      </c>
      <c r="E39" s="19" t="s">
        <v>70</v>
      </c>
      <c r="F39" s="20"/>
      <c r="G39" s="81" t="s">
        <v>97</v>
      </c>
      <c r="H39" s="84" t="s">
        <v>43</v>
      </c>
      <c r="I39" s="85"/>
      <c r="J39" s="38" t="s">
        <v>32</v>
      </c>
      <c r="K39" s="84" t="s">
        <v>178</v>
      </c>
      <c r="L39" s="84" t="s">
        <v>178</v>
      </c>
      <c r="M39" s="153" t="s">
        <v>247</v>
      </c>
      <c r="N39" s="154" t="s">
        <v>248</v>
      </c>
    </row>
    <row r="40" spans="1:14" ht="28.2" thickBot="1">
      <c r="A40" s="6" t="s">
        <v>30</v>
      </c>
      <c r="B40" s="19" t="s">
        <v>54</v>
      </c>
      <c r="C40" s="20"/>
      <c r="D40" s="122" t="s">
        <v>29</v>
      </c>
      <c r="E40" s="43"/>
      <c r="F40" s="44"/>
      <c r="G40" s="81" t="s">
        <v>29</v>
      </c>
      <c r="H40" s="84" t="s">
        <v>43</v>
      </c>
      <c r="I40" s="85"/>
      <c r="J40" s="113" t="s">
        <v>195</v>
      </c>
      <c r="K40" s="84"/>
      <c r="L40" s="112" t="s">
        <v>198</v>
      </c>
      <c r="M40" s="151" t="s">
        <v>249</v>
      </c>
      <c r="N40" s="152"/>
    </row>
    <row r="41" spans="1:14" ht="15" thickBot="1">
      <c r="A41" s="81"/>
      <c r="B41" s="119"/>
      <c r="C41" s="120"/>
      <c r="D41" s="122"/>
      <c r="E41" s="90"/>
      <c r="F41" s="91"/>
      <c r="G41" s="81"/>
      <c r="H41" s="121"/>
      <c r="I41" s="85"/>
      <c r="J41" s="113"/>
      <c r="K41" s="84"/>
      <c r="L41" s="112"/>
      <c r="M41" s="151"/>
      <c r="N41" s="152"/>
    </row>
    <row r="42" spans="1:14" ht="69.6" thickBot="1">
      <c r="A42" s="78"/>
      <c r="B42" s="78"/>
      <c r="C42" s="78"/>
      <c r="D42" s="38" t="s">
        <v>30</v>
      </c>
      <c r="E42" s="19" t="s">
        <v>54</v>
      </c>
      <c r="F42" s="20"/>
      <c r="G42" s="98" t="s">
        <v>33</v>
      </c>
      <c r="H42" s="109" t="s">
        <v>170</v>
      </c>
      <c r="I42" s="100"/>
      <c r="J42" s="113" t="s">
        <v>196</v>
      </c>
      <c r="K42" s="84"/>
      <c r="L42" s="112" t="s">
        <v>199</v>
      </c>
      <c r="M42" s="153" t="s">
        <v>250</v>
      </c>
      <c r="N42" s="154" t="s">
        <v>199</v>
      </c>
    </row>
    <row r="43" spans="1:14" ht="28.2" thickBot="1">
      <c r="A43" s="9" t="s">
        <v>31</v>
      </c>
      <c r="B43" s="28" t="s">
        <v>43</v>
      </c>
      <c r="C43" s="29"/>
      <c r="D43" s="38" t="s">
        <v>97</v>
      </c>
      <c r="E43" s="19" t="s">
        <v>43</v>
      </c>
      <c r="F43" s="20"/>
      <c r="G43" s="101" t="s">
        <v>34</v>
      </c>
      <c r="H43" s="102">
        <v>17000</v>
      </c>
      <c r="I43" s="103"/>
      <c r="J43" s="111" t="s">
        <v>197</v>
      </c>
      <c r="K43" s="84"/>
      <c r="L43" s="112" t="s">
        <v>200</v>
      </c>
      <c r="M43" s="153" t="s">
        <v>251</v>
      </c>
      <c r="N43" s="154" t="s">
        <v>199</v>
      </c>
    </row>
    <row r="44" spans="1:14" ht="72.6" thickBot="1">
      <c r="A44" s="6" t="s">
        <v>32</v>
      </c>
      <c r="B44" s="28"/>
      <c r="C44" s="29"/>
      <c r="D44" s="38" t="s">
        <v>98</v>
      </c>
      <c r="E44" s="19" t="s">
        <v>51</v>
      </c>
      <c r="F44" s="20"/>
      <c r="G44" s="101" t="s">
        <v>35</v>
      </c>
      <c r="H44" s="104"/>
      <c r="I44" s="105"/>
      <c r="J44" s="129" t="s">
        <v>33</v>
      </c>
      <c r="K44" s="99" t="s">
        <v>55</v>
      </c>
      <c r="L44" s="100" t="s">
        <v>179</v>
      </c>
      <c r="M44" s="153" t="s">
        <v>252</v>
      </c>
      <c r="N44" s="154" t="s">
        <v>199</v>
      </c>
    </row>
    <row r="45" spans="1:14" ht="97.2" thickBot="1">
      <c r="A45" s="10" t="s">
        <v>33</v>
      </c>
      <c r="B45" s="19" t="s">
        <v>55</v>
      </c>
      <c r="C45" s="20"/>
      <c r="D45" s="38" t="s">
        <v>99</v>
      </c>
      <c r="E45" s="19" t="s">
        <v>51</v>
      </c>
      <c r="F45" s="20"/>
      <c r="G45" s="106" t="s">
        <v>36</v>
      </c>
      <c r="H45" s="107" t="s">
        <v>56</v>
      </c>
      <c r="I45" s="108"/>
      <c r="J45" s="129" t="s">
        <v>34</v>
      </c>
      <c r="K45" s="102">
        <v>14000</v>
      </c>
      <c r="L45" s="103">
        <v>17000</v>
      </c>
      <c r="M45" s="153" t="s">
        <v>253</v>
      </c>
      <c r="N45" s="154" t="s">
        <v>199</v>
      </c>
    </row>
    <row r="46" spans="1:14" ht="84.6" thickBot="1">
      <c r="A46" s="10" t="s">
        <v>34</v>
      </c>
      <c r="B46" s="30">
        <f>B47*1.21</f>
        <v>18150</v>
      </c>
      <c r="C46" s="31"/>
      <c r="D46" s="129" t="s">
        <v>33</v>
      </c>
      <c r="E46" s="54" t="s">
        <v>55</v>
      </c>
      <c r="F46" s="55"/>
      <c r="J46" s="129" t="s">
        <v>35</v>
      </c>
      <c r="K46" s="104">
        <f>ROUND(K45/1.21,0)</f>
        <v>11570</v>
      </c>
      <c r="L46" s="105"/>
      <c r="M46" s="153" t="s">
        <v>254</v>
      </c>
      <c r="N46" s="154" t="s">
        <v>199</v>
      </c>
    </row>
    <row r="47" spans="1:14" ht="15" thickBot="1">
      <c r="A47" s="10" t="s">
        <v>35</v>
      </c>
      <c r="B47" s="32">
        <v>15000</v>
      </c>
      <c r="C47" s="33"/>
      <c r="D47" s="129" t="s">
        <v>34</v>
      </c>
      <c r="E47" s="30">
        <v>16000</v>
      </c>
      <c r="F47" s="31"/>
      <c r="J47" s="130" t="s">
        <v>36</v>
      </c>
      <c r="K47" s="107" t="s">
        <v>77</v>
      </c>
      <c r="L47" s="107" t="s">
        <v>77</v>
      </c>
      <c r="M47" s="153" t="s">
        <v>255</v>
      </c>
      <c r="N47" s="154" t="s">
        <v>256</v>
      </c>
    </row>
    <row r="48" spans="1:14" ht="28.2" thickBot="1">
      <c r="A48" s="78"/>
      <c r="B48" s="78"/>
      <c r="C48" s="78"/>
      <c r="D48" s="129" t="s">
        <v>35</v>
      </c>
      <c r="E48" s="32">
        <f>ROUND(E47/1.21,0)</f>
        <v>13223</v>
      </c>
      <c r="F48" s="33"/>
      <c r="M48" s="151" t="s">
        <v>257</v>
      </c>
      <c r="N48" s="152"/>
    </row>
    <row r="49" spans="4:14" ht="15" thickBot="1">
      <c r="D49" s="130" t="s">
        <v>36</v>
      </c>
      <c r="E49" s="34" t="s">
        <v>56</v>
      </c>
      <c r="F49" s="35"/>
      <c r="J49" s="71"/>
      <c r="K49" s="71"/>
      <c r="L49" s="71"/>
      <c r="M49" s="151"/>
      <c r="N49" s="152"/>
    </row>
    <row r="50" spans="1:14" ht="15" thickBot="1">
      <c r="A50"/>
      <c r="M50" s="153" t="s">
        <v>258</v>
      </c>
      <c r="N50" s="154" t="s">
        <v>211</v>
      </c>
    </row>
    <row r="51" spans="1:14" ht="15" thickBot="1">
      <c r="A51"/>
      <c r="M51" s="153" t="s">
        <v>259</v>
      </c>
      <c r="N51" s="154" t="s">
        <v>211</v>
      </c>
    </row>
    <row r="52" spans="13:14" ht="15" thickBot="1">
      <c r="M52" s="153" t="s">
        <v>260</v>
      </c>
      <c r="N52" s="154" t="s">
        <v>209</v>
      </c>
    </row>
    <row r="53" spans="13:14" ht="15">
      <c r="M53" s="160" t="s">
        <v>262</v>
      </c>
      <c r="N53" s="161">
        <v>20000</v>
      </c>
    </row>
  </sheetData>
  <mergeCells count="8">
    <mergeCell ref="K1:L1"/>
    <mergeCell ref="K2:L2"/>
    <mergeCell ref="B1:C1"/>
    <mergeCell ref="B2:C2"/>
    <mergeCell ref="E1:F1"/>
    <mergeCell ref="E2:F2"/>
    <mergeCell ref="H2:I2"/>
    <mergeCell ref="H1:I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Kováčová</dc:creator>
  <cp:keywords/>
  <dc:description/>
  <cp:lastModifiedBy>Jan Drochytka</cp:lastModifiedBy>
  <dcterms:created xsi:type="dcterms:W3CDTF">2020-09-08T07:02:42Z</dcterms:created>
  <dcterms:modified xsi:type="dcterms:W3CDTF">2020-09-14T13:13:36Z</dcterms:modified>
  <cp:category/>
  <cp:version/>
  <cp:contentType/>
  <cp:contentStatus/>
</cp:coreProperties>
</file>