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9040" windowHeight="17640" tabRatio="500" activeTab="2"/>
  </bookViews>
  <sheets>
    <sheet name="Stolní počítač" sheetId="1" r:id="rId1"/>
    <sheet name="Monitory" sheetId="2" r:id="rId2"/>
    <sheet name="Notebooky" sheetId="3" r:id="rId3"/>
  </sheets>
  <definedNames/>
  <calcPr calcId="191029"/>
  <extLst/>
</workbook>
</file>

<file path=xl/sharedStrings.xml><?xml version="1.0" encoding="utf-8"?>
<sst xmlns="http://schemas.openxmlformats.org/spreadsheetml/2006/main" count="211" uniqueCount="146">
  <si>
    <t>Technický parametr</t>
  </si>
  <si>
    <t>Grafická stanice</t>
  </si>
  <si>
    <t>- Konstrukční provedení jednotky</t>
  </si>
  <si>
    <t>maximálně Mini tower</t>
  </si>
  <si>
    <t>Procesor</t>
  </si>
  <si>
    <t>22 500 bodů</t>
  </si>
  <si>
    <t>Paměť RAM (min. velikost)</t>
  </si>
  <si>
    <t>Pevný disk</t>
  </si>
  <si>
    <t>- Počet min. / druh</t>
  </si>
  <si>
    <t>1 / SSD</t>
  </si>
  <si>
    <t>- Kapacita dat min.</t>
  </si>
  <si>
    <t>480 GB (SSD)</t>
  </si>
  <si>
    <t>3000/2000 MB/s</t>
  </si>
  <si>
    <t>Optická mechanika</t>
  </si>
  <si>
    <t>DVD-RW</t>
  </si>
  <si>
    <t>NE</t>
  </si>
  <si>
    <t>Grafická karta</t>
  </si>
  <si>
    <t>- Typ</t>
  </si>
  <si>
    <t>dedikovaná</t>
  </si>
  <si>
    <t>11 000 bodů</t>
  </si>
  <si>
    <t>6 GB</t>
  </si>
  <si>
    <t>Zvuková karta</t>
  </si>
  <si>
    <t>integrovaná</t>
  </si>
  <si>
    <t>Síťová karta</t>
  </si>
  <si>
    <t>integrovaná /RJ45</t>
  </si>
  <si>
    <t>- Rychlost min.</t>
  </si>
  <si>
    <t>100/1000 Mbit/s</t>
  </si>
  <si>
    <t>Rozhraní PC - minimální počty všech typů</t>
  </si>
  <si>
    <t>- USB</t>
  </si>
  <si>
    <t>min. 2x vpředu</t>
  </si>
  <si>
    <t>- USB 2.0</t>
  </si>
  <si>
    <t>- USB 3.0</t>
  </si>
  <si>
    <t>- Grafické Výstupy</t>
  </si>
  <si>
    <t>min. 2x (DVI nebo VGA nebo HDMI nebo DispalyPort čí kombinace)
V případě chybějícího DVI konektroru bude součásti dodávky odpovídajicí kabel (HDMI → DVI nebo  DisplayPort-&gt;DVI)</t>
  </si>
  <si>
    <t>-  Výstupy na sluchátka / mikrofon</t>
  </si>
  <si>
    <t>ANO - vpředu</t>
  </si>
  <si>
    <t>Klávesnice</t>
  </si>
  <si>
    <t>- Lokalizace</t>
  </si>
  <si>
    <t>CZ-US</t>
  </si>
  <si>
    <t>- Typ / rozhraní</t>
  </si>
  <si>
    <t>drátová / USB</t>
  </si>
  <si>
    <t>Myš</t>
  </si>
  <si>
    <t>- Technologie</t>
  </si>
  <si>
    <t>optická</t>
  </si>
  <si>
    <t>Operační systém</t>
  </si>
  <si>
    <t>Win 10 CZ profisional 64-bit.</t>
  </si>
  <si>
    <t>Záruka min.</t>
  </si>
  <si>
    <t>3 roky NBD on-site</t>
  </si>
  <si>
    <t>Příloha č. 3 Výzvy – Technická specifikace předmětu plnění</t>
  </si>
  <si>
    <t>[doplní dodavatel]</t>
  </si>
  <si>
    <t>Nabízený parametr *</t>
  </si>
  <si>
    <t xml:space="preserve">Název a výrobce zboží </t>
  </si>
  <si>
    <t>Počítače</t>
  </si>
  <si>
    <t xml:space="preserve"> - Minimální výkon dle PassMark - CPU Mark (dle cpubenchmark.net)</t>
  </si>
  <si>
    <t>Požadovaný parametr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</si>
  <si>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</si>
  <si>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color theme="1"/>
        <rFont val="Calibri"/>
        <family val="2"/>
        <scheme val="minor"/>
      </rPr>
      <t>minimální přípustné</t>
    </r>
    <r>
      <rPr>
        <b/>
        <sz val="10"/>
        <color theme="1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</si>
  <si>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t>x</t>
  </si>
  <si>
    <t xml:space="preserve"> - Rychlost čtení/zápis min.</t>
  </si>
  <si>
    <t xml:space="preserve"> - minimální výkon podle Passmark - G3D Mark</t>
  </si>
  <si>
    <t xml:space="preserve"> - Paměť RAM (min. velikost)</t>
  </si>
  <si>
    <t>Ostatní</t>
  </si>
  <si>
    <t>Jako součást nabídky požadavek na part number (číslo dílu) každé z nabízených komponent pro ověření splnění zadaných požadavků.</t>
  </si>
  <si>
    <t>Monitory</t>
  </si>
  <si>
    <t>Úhlopříčka</t>
  </si>
  <si>
    <t>Technologie obrazu</t>
  </si>
  <si>
    <t>LCD/LED</t>
  </si>
  <si>
    <t>Typ displeje</t>
  </si>
  <si>
    <t>IPS</t>
  </si>
  <si>
    <t>Poměr stran</t>
  </si>
  <si>
    <t>16:9 nebo 16:10</t>
  </si>
  <si>
    <t>Rozlišení</t>
  </si>
  <si>
    <t>min. 1920 x 1080 Full HD</t>
  </si>
  <si>
    <t>Konektivita min.</t>
  </si>
  <si>
    <t>Povrch zobrazovací plochy</t>
  </si>
  <si>
    <t>matný</t>
  </si>
  <si>
    <t>Další parametry</t>
  </si>
  <si>
    <t xml:space="preserve"> - Nastavitelnost</t>
  </si>
  <si>
    <t>není požadováno</t>
  </si>
  <si>
    <t xml:space="preserve"> - Reproduktory</t>
  </si>
  <si>
    <t>ANO</t>
  </si>
  <si>
    <t>Maximální cena s DPH</t>
  </si>
  <si>
    <t>Maximální cena bez DPH</t>
  </si>
  <si>
    <t>24 měsíců</t>
  </si>
  <si>
    <t>Notebooky</t>
  </si>
  <si>
    <t>Display</t>
  </si>
  <si>
    <t xml:space="preserve"> - Úhlopříčka</t>
  </si>
  <si>
    <t xml:space="preserve"> - Rozlišení</t>
  </si>
  <si>
    <t>FullHD 1920x1080</t>
  </si>
  <si>
    <t xml:space="preserve"> - Typ</t>
  </si>
  <si>
    <t xml:space="preserve"> - Displej</t>
  </si>
  <si>
    <t>matný antireflexní</t>
  </si>
  <si>
    <t xml:space="preserve"> - Provedení</t>
  </si>
  <si>
    <t xml:space="preserve"> - Minimální výkon dle PassMark - CPU Mark
(dle cpubenchmark.net)</t>
  </si>
  <si>
    <t xml:space="preserve"> - Počet jader</t>
  </si>
  <si>
    <t xml:space="preserve"> - Min. velikost</t>
  </si>
  <si>
    <t xml:space="preserve"> - Počet min. / druh</t>
  </si>
  <si>
    <t xml:space="preserve"> - Kapacita dat min. </t>
  </si>
  <si>
    <t>256 GB</t>
  </si>
  <si>
    <t>integrovaná (ve smyslu integrovaného GPU v rámci CPU)</t>
  </si>
  <si>
    <t>Síťové adaptéry</t>
  </si>
  <si>
    <t xml:space="preserve"> - Síťová karta - typ</t>
  </si>
  <si>
    <t xml:space="preserve"> - Rychlost min.</t>
  </si>
  <si>
    <t xml:space="preserve"> - Wi-fi</t>
  </si>
  <si>
    <t xml:space="preserve"> - BlueTooth</t>
  </si>
  <si>
    <t>Rozhraní - minimální požadavky</t>
  </si>
  <si>
    <t xml:space="preserve"> - USB</t>
  </si>
  <si>
    <t xml:space="preserve"> - Digitální video výstup </t>
  </si>
  <si>
    <t xml:space="preserve"> - Další výstupy</t>
  </si>
  <si>
    <t>2 roky NBD on-site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</si>
  <si>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rFont val="Calibri"/>
        <family val="2"/>
        <scheme val="minor"/>
      </rPr>
      <t>minimální přípustné</t>
    </r>
    <r>
      <rPr>
        <b/>
        <sz val="10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</si>
  <si>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t>Mini tower</t>
  </si>
  <si>
    <t>5 000 bodů</t>
  </si>
  <si>
    <t>250 GB</t>
  </si>
  <si>
    <t>nespecifikováno</t>
  </si>
  <si>
    <t>3 (z toho min. 2 vpředu)</t>
  </si>
  <si>
    <t>1 vpředu</t>
  </si>
  <si>
    <t>min. HDMI</t>
  </si>
  <si>
    <t>Windows 10 Professional ; 64-bitová verze; CZ lokalizace</t>
  </si>
  <si>
    <t>min. HDMI, min. 1 x VGA</t>
  </si>
  <si>
    <t>optická - min. 2 tlačítka + kolečko</t>
  </si>
  <si>
    <t>15.6"</t>
  </si>
  <si>
    <t>4 500 bodů</t>
  </si>
  <si>
    <t>dvoujádrový procesor s nominální frekvencí minimálně 2,5 GHz</t>
  </si>
  <si>
    <t xml:space="preserve"> - TDP max.</t>
  </si>
  <si>
    <t>15 W</t>
  </si>
  <si>
    <t xml:space="preserve"> - litografie max.</t>
  </si>
  <si>
    <t>14 nm</t>
  </si>
  <si>
    <t>8 GB DDR4, (možné dodat notebook se 4 GB RAM od výrobce a další 4 GB modul doplnit)</t>
  </si>
  <si>
    <t>CZ - numerická</t>
  </si>
  <si>
    <t xml:space="preserve"> - Podpora IEEE 802.11ac</t>
  </si>
  <si>
    <t xml:space="preserve"> - Čtečka paměťových karet</t>
  </si>
  <si>
    <t>min. 1 (2.0) a min. 2 (3.1/3.2)</t>
  </si>
  <si>
    <t>LAN (RJ45)</t>
  </si>
  <si>
    <t xml:space="preserve"> - Webkamera</t>
  </si>
  <si>
    <t>10/100/1000 Mbit/s</t>
  </si>
  <si>
    <t>integrovaná/RJ45</t>
  </si>
  <si>
    <t>8 GB DDR4</t>
  </si>
  <si>
    <t>32 GB DDR4 (dual chanel) moduly s frekvencí minimálně 3200 MHz</t>
  </si>
  <si>
    <t>Jako součást nabídky požadavek na part number (číslo dílu) stěžejních komponent jako procesor a grafická karta pro ověření splnění zadaných požadavků.</t>
  </si>
  <si>
    <t>min. 22"</t>
  </si>
  <si>
    <t>CZ lokalizace - Win 10 CZ profisional 64-bit. (dodání jiného operačního systému by způsobilo dodatečné náklady spojené s odstraňováním problémů s kompatibilitou se stávajícím vybavením a se zaškolováním obsluhy.)</t>
  </si>
  <si>
    <t>Notebook - typ I</t>
  </si>
  <si>
    <t>Stolní počítač typ I</t>
  </si>
  <si>
    <t>Monitor - typ I</t>
  </si>
  <si>
    <t>HDMI, DVI, VGA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</si>
</sst>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č&quot;"/>
    <numFmt numFmtId="165" formatCode="#,##0.00\ &quot;Kč&quot;"/>
  </numFmts>
  <fonts count="22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0"/>
      <color rgb="FFFF000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Segoe UI"/>
      <family val="2"/>
    </font>
    <font>
      <sz val="10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b/>
      <u val="single"/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99">
    <xf numFmtId="0" fontId="0" fillId="0" borderId="0" xfId="0"/>
    <xf numFmtId="0" fontId="3" fillId="0" borderId="0" xfId="20" applyFont="1" applyAlignment="1">
      <alignment vertical="center" wrapText="1"/>
      <protection/>
    </xf>
    <xf numFmtId="0" fontId="4" fillId="0" borderId="0" xfId="20" applyFont="1" applyAlignment="1">
      <alignment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4" fillId="2" borderId="2" xfId="20" applyFont="1" applyFill="1" applyBorder="1" applyAlignment="1">
      <alignment vertical="center" wrapText="1"/>
      <protection/>
    </xf>
    <xf numFmtId="0" fontId="3" fillId="0" borderId="3" xfId="20" applyFont="1" applyBorder="1" applyAlignment="1">
      <alignment horizontal="center" vertical="center" wrapText="1"/>
      <protection/>
    </xf>
    <xf numFmtId="0" fontId="7" fillId="0" borderId="0" xfId="21" applyFont="1" applyAlignment="1">
      <alignment vertical="center" wrapText="1"/>
      <protection/>
    </xf>
    <xf numFmtId="0" fontId="9" fillId="3" borderId="4" xfId="21" applyFont="1" applyFill="1" applyBorder="1" applyAlignment="1">
      <alignment horizontal="center" vertical="center" wrapText="1"/>
      <protection/>
    </xf>
    <xf numFmtId="0" fontId="9" fillId="4" borderId="4" xfId="21" applyFont="1" applyFill="1" applyBorder="1" applyAlignment="1">
      <alignment horizontal="center" vertical="center" wrapText="1"/>
      <protection/>
    </xf>
    <xf numFmtId="0" fontId="7" fillId="4" borderId="4" xfId="21" applyFont="1" applyFill="1" applyBorder="1" applyAlignment="1">
      <alignment horizontal="center" vertical="center" wrapText="1"/>
      <protection/>
    </xf>
    <xf numFmtId="0" fontId="7" fillId="3" borderId="4" xfId="21" applyFont="1" applyFill="1" applyBorder="1">
      <alignment/>
      <protection/>
    </xf>
    <xf numFmtId="0" fontId="10" fillId="3" borderId="4" xfId="21" applyFont="1" applyFill="1" applyBorder="1" applyAlignment="1">
      <alignment vertical="center" wrapText="1"/>
      <protection/>
    </xf>
    <xf numFmtId="0" fontId="7" fillId="3" borderId="4" xfId="21" applyFont="1" applyFill="1" applyBorder="1" applyAlignment="1">
      <alignment horizontal="center" vertical="center" wrapText="1"/>
      <protection/>
    </xf>
    <xf numFmtId="0" fontId="10" fillId="4" borderId="4" xfId="21" applyFont="1" applyFill="1" applyBorder="1" applyAlignment="1">
      <alignment horizontal="center" vertical="center" wrapText="1"/>
      <protection/>
    </xf>
    <xf numFmtId="0" fontId="12" fillId="4" borderId="4" xfId="21" applyFont="1" applyFill="1" applyBorder="1" applyAlignment="1">
      <alignment horizontal="center" vertical="center" wrapText="1"/>
      <protection/>
    </xf>
    <xf numFmtId="0" fontId="10" fillId="4" borderId="4" xfId="21" applyFont="1" applyFill="1" applyBorder="1" applyAlignment="1">
      <alignment vertical="center" wrapText="1"/>
      <protection/>
    </xf>
    <xf numFmtId="0" fontId="11" fillId="3" borderId="4" xfId="21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vertical="center" wrapText="1"/>
      <protection/>
    </xf>
    <xf numFmtId="164" fontId="3" fillId="0" borderId="1" xfId="20" applyNumberFormat="1" applyFont="1" applyBorder="1" applyAlignment="1">
      <alignment horizontal="center" vertical="center" wrapText="1"/>
      <protection/>
    </xf>
    <xf numFmtId="0" fontId="9" fillId="4" borderId="5" xfId="21" applyFont="1" applyFill="1" applyBorder="1" applyAlignment="1">
      <alignment horizontal="center" vertical="center" wrapText="1"/>
      <protection/>
    </xf>
    <xf numFmtId="0" fontId="8" fillId="3" borderId="6" xfId="21" applyFont="1" applyFill="1" applyBorder="1" applyAlignment="1">
      <alignment horizontal="center" vertical="center" wrapText="1"/>
      <protection/>
    </xf>
    <xf numFmtId="0" fontId="8" fillId="5" borderId="7" xfId="21" applyFont="1" applyFill="1" applyBorder="1" applyAlignment="1">
      <alignment horizontal="center" vertical="center" wrapText="1"/>
      <protection/>
    </xf>
    <xf numFmtId="0" fontId="13" fillId="0" borderId="0" xfId="21" applyFont="1" applyAlignment="1">
      <alignment vertical="center" wrapText="1"/>
      <protection/>
    </xf>
    <xf numFmtId="0" fontId="8" fillId="5" borderId="8" xfId="0" applyFont="1" applyFill="1" applyBorder="1" applyAlignment="1">
      <alignment horizontal="left" vertical="center" wrapText="1"/>
    </xf>
    <xf numFmtId="0" fontId="4" fillId="2" borderId="9" xfId="20" applyFont="1" applyFill="1" applyBorder="1" applyAlignment="1">
      <alignment vertical="center" wrapText="1"/>
      <protection/>
    </xf>
    <xf numFmtId="0" fontId="3" fillId="0" borderId="10" xfId="20" applyFont="1" applyBorder="1" applyAlignment="1">
      <alignment vertical="center" wrapText="1"/>
      <protection/>
    </xf>
    <xf numFmtId="0" fontId="4" fillId="2" borderId="10" xfId="20" applyFont="1" applyFill="1" applyBorder="1" applyAlignment="1">
      <alignment vertical="center" wrapText="1"/>
      <protection/>
    </xf>
    <xf numFmtId="0" fontId="4" fillId="0" borderId="10" xfId="20" applyFont="1" applyBorder="1" applyAlignment="1">
      <alignment vertical="center" wrapText="1"/>
      <protection/>
    </xf>
    <xf numFmtId="0" fontId="4" fillId="0" borderId="11" xfId="20" applyFont="1" applyBorder="1" applyAlignment="1">
      <alignment vertical="center" wrapText="1"/>
      <protection/>
    </xf>
    <xf numFmtId="0" fontId="8" fillId="3" borderId="12" xfId="21" applyFont="1" applyFill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164" fontId="3" fillId="0" borderId="2" xfId="20" applyNumberFormat="1" applyFont="1" applyBorder="1" applyAlignment="1">
      <alignment horizontal="center" vertical="center" wrapText="1"/>
      <protection/>
    </xf>
    <xf numFmtId="0" fontId="3" fillId="0" borderId="13" xfId="20" applyFont="1" applyBorder="1" applyAlignment="1">
      <alignment horizontal="center" vertical="center" wrapText="1"/>
      <protection/>
    </xf>
    <xf numFmtId="0" fontId="7" fillId="0" borderId="0" xfId="23" applyFont="1" applyAlignment="1">
      <alignment vertical="center" wrapText="1"/>
      <protection/>
    </xf>
    <xf numFmtId="0" fontId="8" fillId="0" borderId="0" xfId="23" applyFont="1" applyAlignment="1">
      <alignment vertical="center" wrapText="1"/>
      <protection/>
    </xf>
    <xf numFmtId="0" fontId="11" fillId="0" borderId="2" xfId="23" applyFont="1" applyBorder="1" applyAlignment="1">
      <alignment horizontal="center" vertical="center" wrapText="1"/>
      <protection/>
    </xf>
    <xf numFmtId="3" fontId="7" fillId="0" borderId="0" xfId="23" applyNumberFormat="1" applyFont="1" applyAlignment="1">
      <alignment horizontal="center" vertical="center" wrapText="1"/>
      <protection/>
    </xf>
    <xf numFmtId="0" fontId="11" fillId="4" borderId="4" xfId="23" applyFont="1" applyFill="1" applyBorder="1" applyAlignment="1">
      <alignment horizontal="center" vertical="center" wrapText="1"/>
      <protection/>
    </xf>
    <xf numFmtId="0" fontId="11" fillId="0" borderId="10" xfId="23" applyFont="1" applyBorder="1" applyAlignment="1">
      <alignment vertical="center" wrapText="1"/>
      <protection/>
    </xf>
    <xf numFmtId="0" fontId="16" fillId="3" borderId="2" xfId="23" applyFont="1" applyFill="1" applyBorder="1" applyAlignment="1">
      <alignment vertical="center" wrapText="1"/>
      <protection/>
    </xf>
    <xf numFmtId="0" fontId="16" fillId="3" borderId="4" xfId="23" applyFont="1" applyFill="1" applyBorder="1" applyAlignment="1">
      <alignment vertical="center" wrapText="1"/>
      <protection/>
    </xf>
    <xf numFmtId="0" fontId="18" fillId="0" borderId="0" xfId="23" applyFont="1" applyAlignment="1">
      <alignment vertical="center" wrapText="1"/>
      <protection/>
    </xf>
    <xf numFmtId="0" fontId="15" fillId="0" borderId="0" xfId="23" applyFont="1" applyAlignment="1">
      <alignment vertical="center" wrapText="1"/>
      <protection/>
    </xf>
    <xf numFmtId="0" fontId="15" fillId="5" borderId="8" xfId="22" applyFont="1" applyFill="1" applyBorder="1" applyAlignment="1">
      <alignment horizontal="left" vertical="center" wrapText="1"/>
      <protection/>
    </xf>
    <xf numFmtId="0" fontId="15" fillId="3" borderId="14" xfId="23" applyFont="1" applyFill="1" applyBorder="1" applyAlignment="1">
      <alignment vertical="center" wrapText="1"/>
      <protection/>
    </xf>
    <xf numFmtId="0" fontId="15" fillId="3" borderId="15" xfId="23" applyFont="1" applyFill="1" applyBorder="1" applyAlignment="1">
      <alignment horizontal="center" vertical="center" wrapText="1"/>
      <protection/>
    </xf>
    <xf numFmtId="0" fontId="15" fillId="5" borderId="16" xfId="23" applyFont="1" applyFill="1" applyBorder="1" applyAlignment="1">
      <alignment horizontal="center" vertical="center" wrapText="1"/>
      <protection/>
    </xf>
    <xf numFmtId="0" fontId="16" fillId="3" borderId="10" xfId="23" applyFont="1" applyFill="1" applyBorder="1" applyAlignment="1">
      <alignment vertical="center" wrapText="1"/>
      <protection/>
    </xf>
    <xf numFmtId="0" fontId="11" fillId="3" borderId="2" xfId="23" applyFont="1" applyFill="1" applyBorder="1" applyAlignment="1">
      <alignment horizontal="center" vertical="center" wrapText="1"/>
      <protection/>
    </xf>
    <xf numFmtId="0" fontId="11" fillId="3" borderId="4" xfId="23" applyFont="1" applyFill="1" applyBorder="1" applyAlignment="1">
      <alignment horizontal="center" vertical="center" wrapText="1"/>
      <protection/>
    </xf>
    <xf numFmtId="0" fontId="19" fillId="0" borderId="2" xfId="23" applyFont="1" applyBorder="1" applyAlignment="1">
      <alignment horizontal="center" vertical="center" wrapText="1"/>
      <protection/>
    </xf>
    <xf numFmtId="0" fontId="18" fillId="0" borderId="2" xfId="23" applyFont="1" applyBorder="1" applyAlignment="1">
      <alignment horizontal="center" vertical="center" wrapText="1"/>
      <protection/>
    </xf>
    <xf numFmtId="0" fontId="18" fillId="4" borderId="4" xfId="23" applyFont="1" applyFill="1" applyBorder="1" applyAlignment="1">
      <alignment horizontal="center" vertical="center" wrapText="1"/>
      <protection/>
    </xf>
    <xf numFmtId="0" fontId="18" fillId="3" borderId="2" xfId="23" applyFont="1" applyFill="1" applyBorder="1">
      <alignment/>
      <protection/>
    </xf>
    <xf numFmtId="0" fontId="18" fillId="3" borderId="4" xfId="23" applyFont="1" applyFill="1" applyBorder="1">
      <alignment/>
      <protection/>
    </xf>
    <xf numFmtId="0" fontId="18" fillId="3" borderId="2" xfId="23" applyFont="1" applyFill="1" applyBorder="1" applyAlignment="1">
      <alignment horizontal="center" vertical="center" wrapText="1"/>
      <protection/>
    </xf>
    <xf numFmtId="0" fontId="18" fillId="3" borderId="4" xfId="23" applyFont="1" applyFill="1" applyBorder="1" applyAlignment="1">
      <alignment horizontal="center" vertical="center" wrapText="1"/>
      <protection/>
    </xf>
    <xf numFmtId="0" fontId="16" fillId="4" borderId="4" xfId="23" applyFont="1" applyFill="1" applyBorder="1" applyAlignment="1">
      <alignment horizontal="center" vertical="center" wrapText="1"/>
      <protection/>
    </xf>
    <xf numFmtId="0" fontId="11" fillId="0" borderId="10" xfId="23" applyFont="1" applyBorder="1" applyAlignment="1">
      <alignment horizontal="left" vertical="center" wrapText="1"/>
      <protection/>
    </xf>
    <xf numFmtId="0" fontId="18" fillId="0" borderId="0" xfId="23" applyFont="1" applyAlignment="1">
      <alignment horizontal="center" vertical="center" wrapText="1"/>
      <protection/>
    </xf>
    <xf numFmtId="0" fontId="16" fillId="0" borderId="10" xfId="23" applyFont="1" applyBorder="1" applyAlignment="1">
      <alignment vertical="center" wrapText="1"/>
      <protection/>
    </xf>
    <xf numFmtId="0" fontId="20" fillId="4" borderId="4" xfId="23" applyFont="1" applyFill="1" applyBorder="1" applyAlignment="1">
      <alignment horizontal="center" vertical="center" wrapText="1"/>
      <protection/>
    </xf>
    <xf numFmtId="165" fontId="11" fillId="4" borderId="4" xfId="23" applyNumberFormat="1" applyFont="1" applyFill="1" applyBorder="1" applyAlignment="1">
      <alignment horizontal="center" vertical="center" wrapText="1"/>
      <protection/>
    </xf>
    <xf numFmtId="165" fontId="11" fillId="4" borderId="17" xfId="23" applyNumberFormat="1" applyFont="1" applyFill="1" applyBorder="1" applyAlignment="1">
      <alignment horizontal="center" vertical="center" wrapText="1"/>
      <protection/>
    </xf>
    <xf numFmtId="0" fontId="16" fillId="0" borderId="11" xfId="23" applyFont="1" applyBorder="1" applyAlignment="1">
      <alignment vertical="center" wrapText="1"/>
      <protection/>
    </xf>
    <xf numFmtId="0" fontId="11" fillId="0" borderId="13" xfId="23" applyFont="1" applyBorder="1" applyAlignment="1">
      <alignment horizontal="center" vertical="center" wrapText="1"/>
      <protection/>
    </xf>
    <xf numFmtId="0" fontId="11" fillId="4" borderId="5" xfId="23" applyFont="1" applyFill="1" applyBorder="1" applyAlignment="1">
      <alignment horizontal="center" vertical="center" wrapText="1"/>
      <protection/>
    </xf>
    <xf numFmtId="0" fontId="15" fillId="5" borderId="18" xfId="22" applyFont="1" applyFill="1" applyBorder="1" applyAlignment="1">
      <alignment horizontal="left" vertical="center" wrapText="1"/>
      <protection/>
    </xf>
    <xf numFmtId="0" fontId="15" fillId="3" borderId="12" xfId="23" applyFont="1" applyFill="1" applyBorder="1" applyAlignment="1">
      <alignment horizontal="center" vertical="center" wrapText="1"/>
      <protection/>
    </xf>
    <xf numFmtId="0" fontId="15" fillId="5" borderId="7" xfId="23" applyFont="1" applyFill="1" applyBorder="1" applyAlignment="1">
      <alignment horizontal="center" vertical="center" wrapText="1"/>
      <protection/>
    </xf>
    <xf numFmtId="49" fontId="11" fillId="0" borderId="2" xfId="23" applyNumberFormat="1" applyFont="1" applyBorder="1" applyAlignment="1">
      <alignment horizontal="center" vertical="center" wrapText="1"/>
      <protection/>
    </xf>
    <xf numFmtId="0" fontId="16" fillId="0" borderId="19" xfId="23" applyFont="1" applyBorder="1" applyAlignment="1">
      <alignment vertical="center" wrapText="1"/>
      <protection/>
    </xf>
    <xf numFmtId="3" fontId="18" fillId="0" borderId="0" xfId="23" applyNumberFormat="1" applyFont="1" applyAlignment="1">
      <alignment horizontal="center" vertical="center" wrapText="1"/>
      <protection/>
    </xf>
    <xf numFmtId="0" fontId="19" fillId="0" borderId="2" xfId="21" applyFont="1" applyBorder="1" applyAlignment="1">
      <alignment horizontal="center" vertical="center" wrapText="1"/>
      <protection/>
    </xf>
    <xf numFmtId="0" fontId="11" fillId="0" borderId="2" xfId="2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165" fontId="16" fillId="0" borderId="2" xfId="23" applyNumberFormat="1" applyFont="1" applyFill="1" applyBorder="1" applyAlignment="1">
      <alignment horizontal="center" vertical="center" wrapText="1"/>
      <protection/>
    </xf>
    <xf numFmtId="165" fontId="16" fillId="0" borderId="20" xfId="23" applyNumberFormat="1" applyFont="1" applyFill="1" applyBorder="1" applyAlignment="1">
      <alignment horizontal="center" vertical="center" wrapText="1"/>
      <protection/>
    </xf>
    <xf numFmtId="165" fontId="11" fillId="0" borderId="20" xfId="23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4" borderId="21" xfId="21" applyFont="1" applyFill="1" applyBorder="1" applyAlignment="1">
      <alignment horizontal="center" vertical="center" wrapText="1"/>
      <protection/>
    </xf>
    <xf numFmtId="0" fontId="8" fillId="4" borderId="22" xfId="21" applyFont="1" applyFill="1" applyBorder="1" applyAlignment="1">
      <alignment horizontal="center" vertical="center" wrapText="1"/>
      <protection/>
    </xf>
    <xf numFmtId="0" fontId="5" fillId="6" borderId="8" xfId="20" applyFont="1" applyFill="1" applyBorder="1" applyAlignment="1">
      <alignment horizontal="center" vertical="center" wrapText="1"/>
      <protection/>
    </xf>
    <xf numFmtId="0" fontId="5" fillId="6" borderId="23" xfId="20" applyFont="1" applyFill="1" applyBorder="1" applyAlignment="1">
      <alignment horizontal="center" vertical="center" wrapText="1"/>
      <protection/>
    </xf>
    <xf numFmtId="0" fontId="8" fillId="4" borderId="24" xfId="21" applyFont="1" applyFill="1" applyBorder="1" applyAlignment="1">
      <alignment horizontal="center" vertical="center" wrapText="1"/>
      <protection/>
    </xf>
    <xf numFmtId="0" fontId="13" fillId="0" borderId="0" xfId="21" applyFont="1" applyAlignment="1">
      <alignment horizontal="center" vertical="center" wrapText="1"/>
      <protection/>
    </xf>
    <xf numFmtId="0" fontId="15" fillId="7" borderId="8" xfId="23" applyFont="1" applyFill="1" applyBorder="1" applyAlignment="1">
      <alignment horizontal="center" vertical="center" wrapText="1"/>
      <protection/>
    </xf>
    <xf numFmtId="0" fontId="15" fillId="7" borderId="23" xfId="23" applyFont="1" applyFill="1" applyBorder="1" applyAlignment="1">
      <alignment horizontal="center" vertical="center" wrapText="1"/>
      <protection/>
    </xf>
    <xf numFmtId="0" fontId="15" fillId="4" borderId="8" xfId="23" applyFont="1" applyFill="1" applyBorder="1" applyAlignment="1">
      <alignment horizontal="center" vertical="center" wrapText="1"/>
      <protection/>
    </xf>
    <xf numFmtId="0" fontId="15" fillId="4" borderId="23" xfId="23" applyFont="1" applyFill="1" applyBorder="1" applyAlignment="1">
      <alignment horizontal="center" vertical="center" wrapText="1"/>
      <protection/>
    </xf>
    <xf numFmtId="0" fontId="13" fillId="0" borderId="0" xfId="23" applyFont="1" applyAlignment="1">
      <alignment horizontal="center" vertical="center" wrapText="1"/>
      <protection/>
    </xf>
    <xf numFmtId="0" fontId="8" fillId="0" borderId="0" xfId="22" applyFont="1" applyAlignment="1">
      <alignment horizontal="center" vertical="center" wrapText="1"/>
      <protection/>
    </xf>
    <xf numFmtId="0" fontId="6" fillId="0" borderId="0" xfId="22" applyFont="1" applyAlignment="1">
      <alignment horizontal="center"/>
      <protection/>
    </xf>
    <xf numFmtId="0" fontId="17" fillId="0" borderId="0" xfId="22" applyFont="1" applyAlignment="1">
      <alignment horizontal="center" vertical="center"/>
      <protection/>
    </xf>
    <xf numFmtId="0" fontId="15" fillId="0" borderId="0" xfId="22" applyFont="1" applyAlignment="1">
      <alignment horizontal="center" vertical="center" wrapText="1"/>
      <protection/>
    </xf>
    <xf numFmtId="0" fontId="17" fillId="0" borderId="0" xfId="22" applyFont="1" applyAlignment="1">
      <alignment horizontal="center"/>
      <protection/>
    </xf>
    <xf numFmtId="0" fontId="15" fillId="7" borderId="25" xfId="23" applyFont="1" applyFill="1" applyBorder="1" applyAlignment="1">
      <alignment horizontal="center" vertical="center" wrapText="1"/>
      <protection/>
    </xf>
    <xf numFmtId="0" fontId="15" fillId="7" borderId="26" xfId="23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  <cellStyle name="normální 30" xfId="21"/>
    <cellStyle name="Normální 2" xfId="22"/>
    <cellStyle name="normální 30 2" xfId="23"/>
    <cellStyle name="Normální 2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AA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47"/>
  <sheetViews>
    <sheetView showGridLines="0" workbookViewId="0" topLeftCell="A1">
      <pane ySplit="7" topLeftCell="A8" activePane="bottomLeft" state="frozen"/>
      <selection pane="bottomLeft" activeCell="A1" sqref="A1:E1"/>
    </sheetView>
  </sheetViews>
  <sheetFormatPr defaultColWidth="9.140625" defaultRowHeight="15"/>
  <cols>
    <col min="1" max="1" width="29.00390625" style="1" customWidth="1"/>
    <col min="2" max="2" width="26.57421875" style="1" customWidth="1"/>
    <col min="3" max="3" width="26.7109375" style="6" customWidth="1"/>
    <col min="4" max="4" width="26.57421875" style="1" customWidth="1"/>
    <col min="5" max="5" width="26.7109375" style="6" customWidth="1"/>
    <col min="6" max="1023" width="9.140625" style="1" customWidth="1"/>
  </cols>
  <sheetData>
    <row r="1" spans="1:5" s="6" customFormat="1" ht="18.75" customHeight="1">
      <c r="A1" s="80" t="s">
        <v>48</v>
      </c>
      <c r="B1" s="80"/>
      <c r="C1" s="80"/>
      <c r="D1" s="80"/>
      <c r="E1" s="80"/>
    </row>
    <row r="2" spans="1:5" s="6" customFormat="1" ht="17.25" customHeight="1">
      <c r="A2" s="80" t="s">
        <v>52</v>
      </c>
      <c r="B2" s="80"/>
      <c r="C2" s="80"/>
      <c r="D2" s="80"/>
      <c r="E2" s="80"/>
    </row>
    <row r="3" s="6" customFormat="1" ht="7.5" customHeight="1"/>
    <row r="4" spans="3:5" ht="17.25" customHeight="1" thickBot="1">
      <c r="C4" s="1"/>
      <c r="E4" s="1"/>
    </row>
    <row r="5" spans="2:5" ht="31.5" customHeight="1" thickBot="1">
      <c r="B5" s="83" t="s">
        <v>143</v>
      </c>
      <c r="C5" s="84"/>
      <c r="D5" s="83" t="s">
        <v>1</v>
      </c>
      <c r="E5" s="84"/>
    </row>
    <row r="6" spans="1:5" ht="43.5" customHeight="1" thickBot="1">
      <c r="A6" s="23" t="s">
        <v>51</v>
      </c>
      <c r="B6" s="85" t="s">
        <v>49</v>
      </c>
      <c r="C6" s="82"/>
      <c r="D6" s="81" t="s">
        <v>49</v>
      </c>
      <c r="E6" s="82"/>
    </row>
    <row r="7" spans="1:1026" s="2" customFormat="1" ht="24.75" customHeight="1">
      <c r="A7" s="24" t="s">
        <v>0</v>
      </c>
      <c r="B7" s="29" t="s">
        <v>54</v>
      </c>
      <c r="C7" s="21" t="s">
        <v>50</v>
      </c>
      <c r="D7" s="20" t="s">
        <v>54</v>
      </c>
      <c r="E7" s="21" t="s">
        <v>50</v>
      </c>
      <c r="AMJ7"/>
      <c r="AMK7"/>
      <c r="AML7"/>
    </row>
    <row r="8" spans="1:5" ht="26.25" customHeight="1">
      <c r="A8" s="25" t="s">
        <v>2</v>
      </c>
      <c r="B8" s="30" t="s">
        <v>111</v>
      </c>
      <c r="C8" s="8"/>
      <c r="D8" s="3" t="s">
        <v>3</v>
      </c>
      <c r="E8" s="8"/>
    </row>
    <row r="9" spans="1:5" ht="18" customHeight="1">
      <c r="A9" s="26" t="s">
        <v>4</v>
      </c>
      <c r="B9" s="4"/>
      <c r="C9" s="7"/>
      <c r="D9" s="17"/>
      <c r="E9" s="7"/>
    </row>
    <row r="10" spans="1:5" ht="32.25" customHeight="1">
      <c r="A10" s="25" t="s">
        <v>53</v>
      </c>
      <c r="B10" s="30" t="s">
        <v>112</v>
      </c>
      <c r="C10" s="8"/>
      <c r="D10" s="3" t="s">
        <v>5</v>
      </c>
      <c r="E10" s="8"/>
    </row>
    <row r="11" spans="1:5" ht="53.25" customHeight="1">
      <c r="A11" s="25" t="s">
        <v>6</v>
      </c>
      <c r="B11" s="30" t="s">
        <v>137</v>
      </c>
      <c r="C11" s="9"/>
      <c r="D11" s="3" t="s">
        <v>138</v>
      </c>
      <c r="E11" s="9"/>
    </row>
    <row r="12" spans="1:5" ht="18" customHeight="1">
      <c r="A12" s="26" t="s">
        <v>7</v>
      </c>
      <c r="B12" s="4"/>
      <c r="C12" s="10"/>
      <c r="D12" s="17"/>
      <c r="E12" s="10"/>
    </row>
    <row r="13" spans="1:5" ht="18" customHeight="1">
      <c r="A13" s="25" t="s">
        <v>8</v>
      </c>
      <c r="B13" s="30" t="s">
        <v>9</v>
      </c>
      <c r="C13" s="9"/>
      <c r="D13" s="3" t="s">
        <v>9</v>
      </c>
      <c r="E13" s="9"/>
    </row>
    <row r="14" spans="1:5" ht="30" customHeight="1">
      <c r="A14" s="25" t="s">
        <v>10</v>
      </c>
      <c r="B14" s="30" t="s">
        <v>113</v>
      </c>
      <c r="C14" s="8"/>
      <c r="D14" s="3" t="s">
        <v>11</v>
      </c>
      <c r="E14" s="8"/>
    </row>
    <row r="15" spans="1:5" ht="18" customHeight="1">
      <c r="A15" s="25" t="s">
        <v>58</v>
      </c>
      <c r="B15" s="30" t="s">
        <v>114</v>
      </c>
      <c r="C15" s="9"/>
      <c r="D15" s="3" t="s">
        <v>12</v>
      </c>
      <c r="E15" s="9"/>
    </row>
    <row r="16" spans="1:5" ht="18" customHeight="1">
      <c r="A16" s="26" t="s">
        <v>13</v>
      </c>
      <c r="B16" s="4"/>
      <c r="C16" s="12"/>
      <c r="D16" s="17"/>
      <c r="E16" s="12"/>
    </row>
    <row r="17" spans="1:5" ht="18" customHeight="1">
      <c r="A17" s="25" t="s">
        <v>14</v>
      </c>
      <c r="B17" s="30" t="s">
        <v>57</v>
      </c>
      <c r="C17" s="15"/>
      <c r="D17" s="3" t="s">
        <v>15</v>
      </c>
      <c r="E17" s="15"/>
    </row>
    <row r="18" spans="1:5" ht="18" customHeight="1">
      <c r="A18" s="26" t="s">
        <v>16</v>
      </c>
      <c r="B18" s="4"/>
      <c r="C18" s="16"/>
      <c r="D18" s="17"/>
      <c r="E18" s="16"/>
    </row>
    <row r="19" spans="1:5" ht="15">
      <c r="A19" s="25" t="s">
        <v>17</v>
      </c>
      <c r="B19" s="30" t="s">
        <v>22</v>
      </c>
      <c r="C19" s="9"/>
      <c r="D19" s="3" t="s">
        <v>18</v>
      </c>
      <c r="E19" s="9"/>
    </row>
    <row r="20" spans="1:5" ht="25.5">
      <c r="A20" s="25" t="s">
        <v>59</v>
      </c>
      <c r="B20" s="30" t="s">
        <v>57</v>
      </c>
      <c r="C20" s="9"/>
      <c r="D20" s="3" t="s">
        <v>19</v>
      </c>
      <c r="E20" s="9"/>
    </row>
    <row r="21" spans="1:5" ht="15">
      <c r="A21" s="25" t="s">
        <v>60</v>
      </c>
      <c r="B21" s="30" t="s">
        <v>57</v>
      </c>
      <c r="C21" s="13"/>
      <c r="D21" s="3" t="s">
        <v>20</v>
      </c>
      <c r="E21" s="13"/>
    </row>
    <row r="22" spans="1:5" ht="18" customHeight="1">
      <c r="A22" s="26" t="s">
        <v>21</v>
      </c>
      <c r="B22" s="4"/>
      <c r="C22" s="11"/>
      <c r="D22" s="17"/>
      <c r="E22" s="11"/>
    </row>
    <row r="23" spans="1:5" ht="18" customHeight="1">
      <c r="A23" s="25" t="s">
        <v>17</v>
      </c>
      <c r="B23" s="30" t="s">
        <v>22</v>
      </c>
      <c r="C23" s="8"/>
      <c r="D23" s="3" t="s">
        <v>22</v>
      </c>
      <c r="E23" s="8"/>
    </row>
    <row r="24" spans="1:5" ht="18" customHeight="1">
      <c r="A24" s="26" t="s">
        <v>23</v>
      </c>
      <c r="B24" s="4"/>
      <c r="C24" s="11"/>
      <c r="D24" s="17"/>
      <c r="E24" s="11"/>
    </row>
    <row r="25" spans="1:5" ht="18" customHeight="1">
      <c r="A25" s="25" t="s">
        <v>17</v>
      </c>
      <c r="B25" s="30" t="s">
        <v>24</v>
      </c>
      <c r="C25" s="8"/>
      <c r="D25" s="3" t="s">
        <v>24</v>
      </c>
      <c r="E25" s="8"/>
    </row>
    <row r="26" spans="1:5" ht="15">
      <c r="A26" s="25" t="s">
        <v>25</v>
      </c>
      <c r="B26" s="30" t="s">
        <v>26</v>
      </c>
      <c r="C26" s="15"/>
      <c r="D26" s="3" t="s">
        <v>26</v>
      </c>
      <c r="E26" s="15"/>
    </row>
    <row r="27" spans="1:5" ht="29.25" customHeight="1">
      <c r="A27" s="26" t="s">
        <v>27</v>
      </c>
      <c r="B27" s="4"/>
      <c r="C27" s="7"/>
      <c r="D27" s="17"/>
      <c r="E27" s="7"/>
    </row>
    <row r="28" spans="1:5" ht="29.25" customHeight="1">
      <c r="A28" s="25" t="s">
        <v>28</v>
      </c>
      <c r="B28" s="30" t="s">
        <v>57</v>
      </c>
      <c r="C28" s="8"/>
      <c r="D28" s="3" t="s">
        <v>29</v>
      </c>
      <c r="E28" s="8"/>
    </row>
    <row r="29" spans="1:5" ht="39.75" customHeight="1">
      <c r="A29" s="25" t="s">
        <v>30</v>
      </c>
      <c r="B29" s="30" t="s">
        <v>115</v>
      </c>
      <c r="C29" s="8"/>
      <c r="D29" s="3">
        <v>2</v>
      </c>
      <c r="E29" s="8"/>
    </row>
    <row r="30" spans="1:5" ht="41.25" customHeight="1">
      <c r="A30" s="25" t="s">
        <v>31</v>
      </c>
      <c r="B30" s="30" t="s">
        <v>116</v>
      </c>
      <c r="C30" s="8"/>
      <c r="D30" s="3">
        <v>2</v>
      </c>
      <c r="E30" s="8"/>
    </row>
    <row r="31" spans="1:5" ht="119.25" customHeight="1">
      <c r="A31" s="25" t="s">
        <v>32</v>
      </c>
      <c r="B31" s="30" t="s">
        <v>119</v>
      </c>
      <c r="C31" s="15"/>
      <c r="D31" s="3" t="s">
        <v>33</v>
      </c>
      <c r="E31" s="15"/>
    </row>
    <row r="32" spans="1:5" ht="15">
      <c r="A32" s="25" t="s">
        <v>34</v>
      </c>
      <c r="B32" s="30" t="s">
        <v>35</v>
      </c>
      <c r="C32" s="8"/>
      <c r="D32" s="3" t="s">
        <v>35</v>
      </c>
      <c r="E32" s="8"/>
    </row>
    <row r="33" spans="1:5" ht="18" customHeight="1">
      <c r="A33" s="26" t="s">
        <v>36</v>
      </c>
      <c r="B33" s="4"/>
      <c r="C33" s="7"/>
      <c r="D33" s="17"/>
      <c r="E33" s="7"/>
    </row>
    <row r="34" spans="1:5" ht="18" customHeight="1">
      <c r="A34" s="25" t="s">
        <v>37</v>
      </c>
      <c r="B34" s="30" t="s">
        <v>38</v>
      </c>
      <c r="C34" s="8"/>
      <c r="D34" s="3" t="s">
        <v>38</v>
      </c>
      <c r="E34" s="8"/>
    </row>
    <row r="35" spans="1:5" ht="18" customHeight="1">
      <c r="A35" s="25" t="s">
        <v>39</v>
      </c>
      <c r="B35" s="30" t="s">
        <v>40</v>
      </c>
      <c r="C35" s="8"/>
      <c r="D35" s="3" t="s">
        <v>40</v>
      </c>
      <c r="E35" s="8"/>
    </row>
    <row r="36" spans="1:5" ht="18" customHeight="1">
      <c r="A36" s="26" t="s">
        <v>41</v>
      </c>
      <c r="B36" s="4"/>
      <c r="C36" s="7"/>
      <c r="D36" s="17"/>
      <c r="E36" s="7"/>
    </row>
    <row r="37" spans="1:5" ht="18" customHeight="1">
      <c r="A37" s="25" t="s">
        <v>39</v>
      </c>
      <c r="B37" s="30" t="s">
        <v>40</v>
      </c>
      <c r="C37" s="8"/>
      <c r="D37" s="3" t="s">
        <v>40</v>
      </c>
      <c r="E37" s="8"/>
    </row>
    <row r="38" spans="1:5" ht="31.5" customHeight="1">
      <c r="A38" s="25" t="s">
        <v>42</v>
      </c>
      <c r="B38" s="30" t="s">
        <v>120</v>
      </c>
      <c r="C38" s="15"/>
      <c r="D38" s="3" t="s">
        <v>43</v>
      </c>
      <c r="E38" s="15"/>
    </row>
    <row r="39" spans="1:5" ht="126.75" customHeight="1">
      <c r="A39" s="27" t="s">
        <v>44</v>
      </c>
      <c r="B39" s="73" t="s">
        <v>118</v>
      </c>
      <c r="C39" s="8"/>
      <c r="D39" s="3" t="s">
        <v>45</v>
      </c>
      <c r="E39" s="8"/>
    </row>
    <row r="40" spans="1:5" ht="82.5" customHeight="1">
      <c r="A40" s="27" t="s">
        <v>61</v>
      </c>
      <c r="B40" s="30" t="s">
        <v>57</v>
      </c>
      <c r="C40" s="8"/>
      <c r="D40" s="3" t="s">
        <v>139</v>
      </c>
      <c r="E40" s="8"/>
    </row>
    <row r="41" spans="1:5" ht="23.25" customHeight="1">
      <c r="A41" s="27" t="s">
        <v>81</v>
      </c>
      <c r="B41" s="31">
        <f>B42*1.21</f>
        <v>13007.5</v>
      </c>
      <c r="C41" s="14"/>
      <c r="D41" s="18">
        <v>28000</v>
      </c>
      <c r="E41" s="14"/>
    </row>
    <row r="42" spans="1:5" ht="24.75" customHeight="1">
      <c r="A42" s="27" t="s">
        <v>82</v>
      </c>
      <c r="B42" s="31">
        <v>10750</v>
      </c>
      <c r="C42" s="8"/>
      <c r="D42" s="18">
        <f>ROUND(D41/1.21,0)</f>
        <v>23140</v>
      </c>
      <c r="E42" s="8"/>
    </row>
    <row r="43" spans="1:5" ht="22.15" customHeight="1" thickBot="1">
      <c r="A43" s="28" t="s">
        <v>46</v>
      </c>
      <c r="B43" s="32" t="s">
        <v>47</v>
      </c>
      <c r="C43" s="19"/>
      <c r="D43" s="5" t="s">
        <v>47</v>
      </c>
      <c r="E43" s="19"/>
    </row>
    <row r="45" spans="1:9" ht="69" customHeight="1">
      <c r="A45" s="86" t="s">
        <v>55</v>
      </c>
      <c r="B45" s="86"/>
      <c r="C45" s="86"/>
      <c r="D45" s="86"/>
      <c r="E45" s="86"/>
      <c r="F45" s="22"/>
      <c r="G45" s="22"/>
      <c r="H45" s="22"/>
      <c r="I45" s="22"/>
    </row>
    <row r="46" spans="1:9" ht="67.5" customHeight="1">
      <c r="A46" s="79" t="s">
        <v>56</v>
      </c>
      <c r="B46" s="79"/>
      <c r="C46" s="79"/>
      <c r="D46" s="79"/>
      <c r="E46" s="79"/>
      <c r="F46" s="75"/>
      <c r="G46" s="75"/>
      <c r="H46" s="75"/>
      <c r="I46" s="75"/>
    </row>
    <row r="47" spans="3:5" ht="15">
      <c r="C47" s="1"/>
      <c r="E47" s="1"/>
    </row>
  </sheetData>
  <mergeCells count="8">
    <mergeCell ref="A46:E46"/>
    <mergeCell ref="A1:E1"/>
    <mergeCell ref="A2:E2"/>
    <mergeCell ref="D6:E6"/>
    <mergeCell ref="D5:E5"/>
    <mergeCell ref="B5:C5"/>
    <mergeCell ref="B6:C6"/>
    <mergeCell ref="A45:E45"/>
  </mergeCells>
  <printOptions/>
  <pageMargins left="0.7" right="0.7" top="0.7875" bottom="0.7875" header="0.511805555555555" footer="0.51180555555555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52603-8FB1-42B0-8DB3-78170748F555}">
  <sheetPr>
    <pageSetUpPr fitToPage="1"/>
  </sheetPr>
  <dimension ref="A1:C23"/>
  <sheetViews>
    <sheetView showGridLines="0" zoomScale="85" zoomScaleNormal="85" workbookViewId="0" topLeftCell="A1">
      <selection activeCell="A1" sqref="A1:C1"/>
    </sheetView>
  </sheetViews>
  <sheetFormatPr defaultColWidth="9.140625" defaultRowHeight="18.75" customHeight="1"/>
  <cols>
    <col min="1" max="1" width="30.57421875" style="33" customWidth="1"/>
    <col min="2" max="3" width="22.421875" style="33" customWidth="1"/>
    <col min="4" max="16384" width="9.140625" style="33" customWidth="1"/>
  </cols>
  <sheetData>
    <row r="1" spans="1:3" ht="18.75" customHeight="1">
      <c r="A1" s="93" t="s">
        <v>48</v>
      </c>
      <c r="B1" s="93"/>
      <c r="C1" s="93"/>
    </row>
    <row r="2" spans="1:3" ht="18.75" customHeight="1">
      <c r="A2" s="94" t="s">
        <v>63</v>
      </c>
      <c r="B2" s="94"/>
      <c r="C2" s="94"/>
    </row>
    <row r="3" spans="1:3" ht="8.25" customHeight="1" thickBot="1">
      <c r="A3" s="41"/>
      <c r="B3" s="41"/>
      <c r="C3" s="41"/>
    </row>
    <row r="4" spans="1:3" s="34" customFormat="1" ht="35.1" customHeight="1" thickBot="1">
      <c r="A4" s="42"/>
      <c r="B4" s="87" t="s">
        <v>144</v>
      </c>
      <c r="C4" s="88"/>
    </row>
    <row r="5" spans="1:3" s="34" customFormat="1" ht="45.75" customHeight="1" thickBot="1">
      <c r="A5" s="67" t="s">
        <v>51</v>
      </c>
      <c r="B5" s="89" t="s">
        <v>49</v>
      </c>
      <c r="C5" s="90"/>
    </row>
    <row r="6" spans="1:3" s="34" customFormat="1" ht="35.1" customHeight="1">
      <c r="A6" s="44" t="s">
        <v>0</v>
      </c>
      <c r="B6" s="68" t="s">
        <v>54</v>
      </c>
      <c r="C6" s="69" t="s">
        <v>50</v>
      </c>
    </row>
    <row r="7" spans="1:3" ht="18" customHeight="1">
      <c r="A7" s="60" t="s">
        <v>64</v>
      </c>
      <c r="B7" s="35" t="s">
        <v>140</v>
      </c>
      <c r="C7" s="37"/>
    </row>
    <row r="8" spans="1:3" ht="18" customHeight="1">
      <c r="A8" s="60" t="s">
        <v>65</v>
      </c>
      <c r="B8" s="35" t="s">
        <v>66</v>
      </c>
      <c r="C8" s="37"/>
    </row>
    <row r="9" spans="1:3" ht="18" customHeight="1">
      <c r="A9" s="60" t="s">
        <v>67</v>
      </c>
      <c r="B9" s="35" t="s">
        <v>68</v>
      </c>
      <c r="C9" s="37"/>
    </row>
    <row r="10" spans="1:3" ht="63.75" customHeight="1">
      <c r="A10" s="60" t="s">
        <v>69</v>
      </c>
      <c r="B10" s="70" t="s">
        <v>70</v>
      </c>
      <c r="C10" s="37"/>
    </row>
    <row r="11" spans="1:3" ht="18" customHeight="1">
      <c r="A11" s="60" t="s">
        <v>71</v>
      </c>
      <c r="B11" s="35" t="s">
        <v>72</v>
      </c>
      <c r="C11" s="37"/>
    </row>
    <row r="12" spans="1:3" ht="53.25" customHeight="1">
      <c r="A12" s="60" t="s">
        <v>73</v>
      </c>
      <c r="B12" s="35" t="s">
        <v>145</v>
      </c>
      <c r="C12" s="37"/>
    </row>
    <row r="13" spans="1:3" ht="18" customHeight="1">
      <c r="A13" s="60" t="s">
        <v>74</v>
      </c>
      <c r="B13" s="74" t="s">
        <v>75</v>
      </c>
      <c r="C13" s="37"/>
    </row>
    <row r="14" spans="1:3" ht="18" customHeight="1">
      <c r="A14" s="47" t="s">
        <v>76</v>
      </c>
      <c r="B14" s="39"/>
      <c r="C14" s="40"/>
    </row>
    <row r="15" spans="1:3" ht="24.75" customHeight="1">
      <c r="A15" s="38" t="s">
        <v>77</v>
      </c>
      <c r="B15" s="51" t="s">
        <v>78</v>
      </c>
      <c r="C15" s="52"/>
    </row>
    <row r="16" spans="1:3" ht="18" customHeight="1">
      <c r="A16" s="38" t="s">
        <v>79</v>
      </c>
      <c r="B16" s="51" t="s">
        <v>78</v>
      </c>
      <c r="C16" s="37"/>
    </row>
    <row r="17" spans="1:3" ht="18" customHeight="1">
      <c r="A17" s="71" t="s">
        <v>81</v>
      </c>
      <c r="B17" s="78">
        <f>B18*1.21</f>
        <v>2420</v>
      </c>
      <c r="C17" s="63"/>
    </row>
    <row r="18" spans="1:3" ht="18" customHeight="1">
      <c r="A18" s="71" t="s">
        <v>82</v>
      </c>
      <c r="B18" s="78">
        <v>2000</v>
      </c>
      <c r="C18" s="63"/>
    </row>
    <row r="19" spans="1:3" ht="18" customHeight="1" thickBot="1">
      <c r="A19" s="64" t="s">
        <v>46</v>
      </c>
      <c r="B19" s="65" t="s">
        <v>83</v>
      </c>
      <c r="C19" s="66"/>
    </row>
    <row r="20" spans="1:3" ht="18.75" customHeight="1">
      <c r="A20" s="41"/>
      <c r="B20" s="72"/>
      <c r="C20" s="72"/>
    </row>
    <row r="21" spans="1:3" ht="69.75" customHeight="1">
      <c r="A21" s="91" t="s">
        <v>55</v>
      </c>
      <c r="B21" s="91"/>
      <c r="C21" s="91"/>
    </row>
    <row r="22" spans="1:3" ht="75.75" customHeight="1">
      <c r="A22" s="92" t="s">
        <v>56</v>
      </c>
      <c r="B22" s="92"/>
      <c r="C22" s="92"/>
    </row>
    <row r="23" spans="2:3" ht="18.75" customHeight="1">
      <c r="B23" s="36"/>
      <c r="C23" s="36"/>
    </row>
  </sheetData>
  <mergeCells count="6">
    <mergeCell ref="B4:C4"/>
    <mergeCell ref="B5:C5"/>
    <mergeCell ref="A21:C21"/>
    <mergeCell ref="A22:C22"/>
    <mergeCell ref="A1:C1"/>
    <mergeCell ref="A2:C2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AABC-69FF-4276-A61B-077E6ECAAA99}">
  <sheetPr>
    <pageSetUpPr fitToPage="1"/>
  </sheetPr>
  <dimension ref="A1:C50"/>
  <sheetViews>
    <sheetView showGridLines="0" tabSelected="1" zoomScale="85" zoomScaleNormal="85" workbookViewId="0" topLeftCell="A1">
      <pane xSplit="1" topLeftCell="B1" activePane="topRight" state="frozen"/>
      <selection pane="topRight" activeCell="A1" sqref="A1:C1"/>
    </sheetView>
  </sheetViews>
  <sheetFormatPr defaultColWidth="9.140625" defaultRowHeight="18.75" customHeight="1"/>
  <cols>
    <col min="1" max="1" width="36.421875" style="41" customWidth="1"/>
    <col min="2" max="3" width="26.7109375" style="59" customWidth="1"/>
    <col min="4" max="16384" width="9.140625" style="41" customWidth="1"/>
  </cols>
  <sheetData>
    <row r="1" spans="1:3" ht="18.75" customHeight="1">
      <c r="A1" s="96" t="s">
        <v>48</v>
      </c>
      <c r="B1" s="96"/>
      <c r="C1" s="96"/>
    </row>
    <row r="2" spans="1:3" ht="17.25" customHeight="1">
      <c r="A2" s="96" t="s">
        <v>84</v>
      </c>
      <c r="B2" s="96"/>
      <c r="C2" s="96"/>
    </row>
    <row r="3" spans="2:3" ht="7.5" customHeight="1" thickBot="1">
      <c r="B3" s="41"/>
      <c r="C3" s="41"/>
    </row>
    <row r="4" spans="2:3" s="42" customFormat="1" ht="35.1" customHeight="1" thickBot="1">
      <c r="B4" s="97" t="s">
        <v>142</v>
      </c>
      <c r="C4" s="98"/>
    </row>
    <row r="5" spans="1:3" s="42" customFormat="1" ht="45.75" customHeight="1" thickBot="1">
      <c r="A5" s="43" t="s">
        <v>51</v>
      </c>
      <c r="B5" s="89" t="s">
        <v>49</v>
      </c>
      <c r="C5" s="90"/>
    </row>
    <row r="6" spans="1:3" s="42" customFormat="1" ht="35.1" customHeight="1">
      <c r="A6" s="44" t="s">
        <v>0</v>
      </c>
      <c r="B6" s="45" t="s">
        <v>54</v>
      </c>
      <c r="C6" s="46" t="s">
        <v>50</v>
      </c>
    </row>
    <row r="7" spans="1:3" ht="18" customHeight="1">
      <c r="A7" s="47" t="s">
        <v>85</v>
      </c>
      <c r="B7" s="48"/>
      <c r="C7" s="49"/>
    </row>
    <row r="8" spans="1:3" ht="36.75" customHeight="1">
      <c r="A8" s="38" t="s">
        <v>86</v>
      </c>
      <c r="B8" s="50" t="s">
        <v>121</v>
      </c>
      <c r="C8" s="37"/>
    </row>
    <row r="9" spans="1:3" ht="18" customHeight="1">
      <c r="A9" s="38" t="s">
        <v>87</v>
      </c>
      <c r="B9" s="35" t="s">
        <v>88</v>
      </c>
      <c r="C9" s="37"/>
    </row>
    <row r="10" spans="1:3" ht="18" customHeight="1">
      <c r="A10" s="38" t="s">
        <v>89</v>
      </c>
      <c r="B10" s="51" t="s">
        <v>68</v>
      </c>
      <c r="C10" s="52"/>
    </row>
    <row r="11" spans="1:3" ht="18" customHeight="1">
      <c r="A11" s="38" t="s">
        <v>90</v>
      </c>
      <c r="B11" s="51" t="s">
        <v>91</v>
      </c>
      <c r="C11" s="52"/>
    </row>
    <row r="12" spans="1:3" ht="57" customHeight="1">
      <c r="A12" s="38" t="s">
        <v>92</v>
      </c>
      <c r="B12" s="51" t="s">
        <v>57</v>
      </c>
      <c r="C12" s="52"/>
    </row>
    <row r="13" spans="1:3" ht="18" customHeight="1">
      <c r="A13" s="47" t="s">
        <v>4</v>
      </c>
      <c r="B13" s="53"/>
      <c r="C13" s="54"/>
    </row>
    <row r="14" spans="1:3" ht="37.5" customHeight="1">
      <c r="A14" s="38" t="s">
        <v>93</v>
      </c>
      <c r="B14" s="51" t="s">
        <v>122</v>
      </c>
      <c r="C14" s="52"/>
    </row>
    <row r="15" spans="1:3" ht="37.5" customHeight="1">
      <c r="A15" s="38" t="s">
        <v>94</v>
      </c>
      <c r="B15" s="51" t="s">
        <v>123</v>
      </c>
      <c r="C15" s="52"/>
    </row>
    <row r="16" spans="1:3" ht="37.5" customHeight="1">
      <c r="A16" s="38" t="s">
        <v>124</v>
      </c>
      <c r="B16" s="51" t="s">
        <v>125</v>
      </c>
      <c r="C16" s="52"/>
    </row>
    <row r="17" spans="1:3" ht="37.5" customHeight="1">
      <c r="A17" s="38" t="s">
        <v>126</v>
      </c>
      <c r="B17" s="51" t="s">
        <v>127</v>
      </c>
      <c r="C17" s="52"/>
    </row>
    <row r="18" spans="1:3" ht="18" customHeight="1">
      <c r="A18" s="47" t="s">
        <v>6</v>
      </c>
      <c r="B18" s="48"/>
      <c r="C18" s="49"/>
    </row>
    <row r="19" spans="1:3" ht="54" customHeight="1">
      <c r="A19" s="38" t="s">
        <v>95</v>
      </c>
      <c r="B19" s="51" t="s">
        <v>128</v>
      </c>
      <c r="C19" s="52"/>
    </row>
    <row r="20" spans="1:3" ht="18" customHeight="1">
      <c r="A20" s="47" t="s">
        <v>7</v>
      </c>
      <c r="B20" s="39"/>
      <c r="C20" s="40"/>
    </row>
    <row r="21" spans="1:3" ht="18" customHeight="1">
      <c r="A21" s="38" t="s">
        <v>96</v>
      </c>
      <c r="B21" s="35" t="s">
        <v>9</v>
      </c>
      <c r="C21" s="37"/>
    </row>
    <row r="22" spans="1:3" ht="18" customHeight="1">
      <c r="A22" s="38" t="s">
        <v>97</v>
      </c>
      <c r="B22" s="51" t="s">
        <v>98</v>
      </c>
      <c r="C22" s="52"/>
    </row>
    <row r="23" spans="1:3" ht="18" customHeight="1">
      <c r="A23" s="47" t="s">
        <v>13</v>
      </c>
      <c r="B23" s="55"/>
      <c r="C23" s="56"/>
    </row>
    <row r="24" spans="1:3" ht="18" customHeight="1">
      <c r="A24" s="38" t="s">
        <v>14</v>
      </c>
      <c r="B24" s="51" t="s">
        <v>80</v>
      </c>
      <c r="C24" s="57"/>
    </row>
    <row r="25" spans="1:3" ht="18" customHeight="1">
      <c r="A25" s="47" t="s">
        <v>16</v>
      </c>
      <c r="B25" s="39"/>
      <c r="C25" s="40"/>
    </row>
    <row r="26" spans="1:3" ht="38.25">
      <c r="A26" s="38" t="s">
        <v>89</v>
      </c>
      <c r="B26" s="35" t="s">
        <v>99</v>
      </c>
      <c r="C26" s="37"/>
    </row>
    <row r="27" spans="1:3" ht="18" customHeight="1">
      <c r="A27" s="47" t="s">
        <v>21</v>
      </c>
      <c r="B27" s="39"/>
      <c r="C27" s="40"/>
    </row>
    <row r="28" spans="1:3" ht="18" customHeight="1">
      <c r="A28" s="38" t="s">
        <v>89</v>
      </c>
      <c r="B28" s="35" t="s">
        <v>22</v>
      </c>
      <c r="C28" s="37"/>
    </row>
    <row r="29" spans="1:3" ht="18" customHeight="1">
      <c r="A29" s="47" t="s">
        <v>100</v>
      </c>
      <c r="B29" s="39"/>
      <c r="C29" s="40"/>
    </row>
    <row r="30" spans="1:3" ht="18" customHeight="1">
      <c r="A30" s="38" t="s">
        <v>101</v>
      </c>
      <c r="B30" s="35" t="s">
        <v>136</v>
      </c>
      <c r="C30" s="37"/>
    </row>
    <row r="31" spans="1:3" ht="18" customHeight="1">
      <c r="A31" s="38" t="s">
        <v>102</v>
      </c>
      <c r="B31" s="35" t="s">
        <v>135</v>
      </c>
      <c r="C31" s="37"/>
    </row>
    <row r="32" spans="1:3" ht="18" customHeight="1">
      <c r="A32" s="38" t="s">
        <v>103</v>
      </c>
      <c r="B32" s="35" t="s">
        <v>80</v>
      </c>
      <c r="C32" s="37"/>
    </row>
    <row r="33" spans="1:3" ht="18" customHeight="1">
      <c r="A33" s="38" t="s">
        <v>104</v>
      </c>
      <c r="B33" s="35" t="s">
        <v>80</v>
      </c>
      <c r="C33" s="37"/>
    </row>
    <row r="34" spans="1:3" ht="18" customHeight="1">
      <c r="A34" s="38" t="s">
        <v>134</v>
      </c>
      <c r="B34" s="35" t="s">
        <v>80</v>
      </c>
      <c r="C34" s="37"/>
    </row>
    <row r="35" spans="1:3" ht="18" customHeight="1">
      <c r="A35" s="47" t="s">
        <v>105</v>
      </c>
      <c r="B35" s="39"/>
      <c r="C35" s="40"/>
    </row>
    <row r="36" spans="1:3" s="59" customFormat="1" ht="18" customHeight="1">
      <c r="A36" s="58" t="s">
        <v>106</v>
      </c>
      <c r="B36" s="35" t="s">
        <v>132</v>
      </c>
      <c r="C36" s="37"/>
    </row>
    <row r="37" spans="1:3" ht="18" customHeight="1">
      <c r="A37" s="38" t="s">
        <v>107</v>
      </c>
      <c r="B37" s="35" t="s">
        <v>117</v>
      </c>
      <c r="C37" s="37"/>
    </row>
    <row r="38" spans="1:3" ht="18" customHeight="1">
      <c r="A38" s="38" t="s">
        <v>108</v>
      </c>
      <c r="B38" s="35" t="s">
        <v>133</v>
      </c>
      <c r="C38" s="37"/>
    </row>
    <row r="39" spans="1:3" ht="18" customHeight="1">
      <c r="A39" s="38" t="s">
        <v>131</v>
      </c>
      <c r="B39" s="35" t="s">
        <v>80</v>
      </c>
      <c r="C39" s="37"/>
    </row>
    <row r="40" spans="1:3" ht="18" customHeight="1">
      <c r="A40" s="38" t="s">
        <v>130</v>
      </c>
      <c r="B40" s="35" t="s">
        <v>80</v>
      </c>
      <c r="C40" s="37"/>
    </row>
    <row r="41" spans="1:3" ht="18" customHeight="1">
      <c r="A41" s="47" t="s">
        <v>61</v>
      </c>
      <c r="B41" s="39"/>
      <c r="C41" s="40"/>
    </row>
    <row r="42" spans="1:3" ht="30" customHeight="1">
      <c r="A42" s="38" t="s">
        <v>36</v>
      </c>
      <c r="B42" s="35" t="s">
        <v>129</v>
      </c>
      <c r="C42" s="37"/>
    </row>
    <row r="43" spans="1:3" ht="106.5" customHeight="1">
      <c r="A43" s="60" t="s">
        <v>44</v>
      </c>
      <c r="B43" s="30" t="s">
        <v>141</v>
      </c>
      <c r="C43" s="61"/>
    </row>
    <row r="44" spans="1:3" ht="106.5" customHeight="1">
      <c r="A44" s="60" t="s">
        <v>61</v>
      </c>
      <c r="B44" s="30" t="s">
        <v>62</v>
      </c>
      <c r="C44" s="61"/>
    </row>
    <row r="45" spans="1:3" ht="25.9" customHeight="1">
      <c r="A45" s="60" t="s">
        <v>81</v>
      </c>
      <c r="B45" s="76">
        <v>10000</v>
      </c>
      <c r="C45" s="62"/>
    </row>
    <row r="46" spans="1:3" ht="25.9" customHeight="1">
      <c r="A46" s="60" t="s">
        <v>82</v>
      </c>
      <c r="B46" s="77">
        <f>B45/1.21</f>
        <v>8264.462809917355</v>
      </c>
      <c r="C46" s="63"/>
    </row>
    <row r="47" spans="1:3" ht="36.75" customHeight="1" thickBot="1">
      <c r="A47" s="64" t="s">
        <v>46</v>
      </c>
      <c r="B47" s="65" t="s">
        <v>109</v>
      </c>
      <c r="C47" s="66"/>
    </row>
    <row r="49" spans="1:3" ht="48" customHeight="1">
      <c r="A49" s="91" t="s">
        <v>55</v>
      </c>
      <c r="B49" s="91"/>
      <c r="C49" s="91"/>
    </row>
    <row r="50" spans="1:3" ht="48.75" customHeight="1">
      <c r="A50" s="95" t="s">
        <v>110</v>
      </c>
      <c r="B50" s="95"/>
      <c r="C50" s="95"/>
    </row>
    <row r="51" ht="56.25" customHeight="1"/>
  </sheetData>
  <mergeCells count="6">
    <mergeCell ref="B5:C5"/>
    <mergeCell ref="A49:C49"/>
    <mergeCell ref="A50:C50"/>
    <mergeCell ref="A1:C1"/>
    <mergeCell ref="A2:C2"/>
    <mergeCell ref="B4:C4"/>
  </mergeCells>
  <printOptions/>
  <pageMargins left="0.7" right="0.7" top="0.787401575" bottom="0.7874015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Jan Drochytka</cp:lastModifiedBy>
  <cp:lastPrinted>2019-06-24T08:36:56Z</cp:lastPrinted>
  <dcterms:created xsi:type="dcterms:W3CDTF">2018-06-20T11:31:15Z</dcterms:created>
  <dcterms:modified xsi:type="dcterms:W3CDTF">2020-07-20T09:53:31Z</dcterms:modified>
  <cp:category/>
  <cp:version/>
  <cp:contentType/>
  <cp:contentStatus/>
  <cp:revision>1</cp:revision>
</cp:coreProperties>
</file>