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624"/>
  <workbookPr defaultThemeVersion="166925"/>
  <bookViews>
    <workbookView xWindow="65416" yWindow="65416" windowWidth="29040" windowHeight="17640" activeTab="0"/>
  </bookViews>
  <sheets>
    <sheet name="Stolní počítače" sheetId="11" r:id="rId1"/>
    <sheet name="Monitory" sheetId="12" r:id="rId2"/>
    <sheet name="Notebooky" sheetId="10" r:id="rId3"/>
    <sheet name="Tablety" sheetId="14" r:id="rId4"/>
    <sheet name="Dataprojektor" sheetId="16" r:id="rId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<sst xmlns="http://schemas.openxmlformats.org/spreadsheetml/2006/main" count="268" uniqueCount="164">
  <si>
    <t>Technický parametr</t>
  </si>
  <si>
    <t>Display</t>
  </si>
  <si>
    <t xml:space="preserve"> - Úhlopříčka</t>
  </si>
  <si>
    <t xml:space="preserve"> - Rozlišení</t>
  </si>
  <si>
    <t xml:space="preserve"> - Typ</t>
  </si>
  <si>
    <t>LCD/LED</t>
  </si>
  <si>
    <t>Procesor</t>
  </si>
  <si>
    <t>Paměť RAM (min. velikost)</t>
  </si>
  <si>
    <t xml:space="preserve"> - Min. velikost</t>
  </si>
  <si>
    <t>Pevný disk</t>
  </si>
  <si>
    <t xml:space="preserve"> - Počet min. / druh</t>
  </si>
  <si>
    <t xml:space="preserve"> - Kapacita dat min. </t>
  </si>
  <si>
    <t>Grafická karta</t>
  </si>
  <si>
    <t>integrovaná</t>
  </si>
  <si>
    <t>Zvuková karta</t>
  </si>
  <si>
    <t>Síťové adaptéry</t>
  </si>
  <si>
    <t xml:space="preserve"> - Síťová karta - typ</t>
  </si>
  <si>
    <t xml:space="preserve"> - Rychlost min.</t>
  </si>
  <si>
    <t>100/1000 Mbit/s</t>
  </si>
  <si>
    <t xml:space="preserve"> - Wi-fi</t>
  </si>
  <si>
    <t>ANO</t>
  </si>
  <si>
    <t xml:space="preserve"> - BlueTooth</t>
  </si>
  <si>
    <t>Rozhraní - minimální počty všech typů</t>
  </si>
  <si>
    <t xml:space="preserve"> - USB 2.0</t>
  </si>
  <si>
    <t xml:space="preserve"> - USB 3.0</t>
  </si>
  <si>
    <t xml:space="preserve"> - Digitální video výstup </t>
  </si>
  <si>
    <t>HDMI</t>
  </si>
  <si>
    <t>Ostatní</t>
  </si>
  <si>
    <t>Klávesnice</t>
  </si>
  <si>
    <t>Operační systém</t>
  </si>
  <si>
    <t>Záruka min.</t>
  </si>
  <si>
    <t>integrovaná (ve smyslu integrovaného GPU v rámci CPU)</t>
  </si>
  <si>
    <t xml:space="preserve"> - čtečka paměťových karet SD</t>
  </si>
  <si>
    <t>FullHD 1920x1080</t>
  </si>
  <si>
    <t>NE</t>
  </si>
  <si>
    <t>CZ - numerická</t>
  </si>
  <si>
    <t>8000 bodů</t>
  </si>
  <si>
    <t>x</t>
  </si>
  <si>
    <t>24 měsíců</t>
  </si>
  <si>
    <t>Úhlopříčka</t>
  </si>
  <si>
    <t>Dotykový displej</t>
  </si>
  <si>
    <t>Technologie obrazu</t>
  </si>
  <si>
    <t>Typ displeje</t>
  </si>
  <si>
    <t>IPS</t>
  </si>
  <si>
    <t>Poměr stran</t>
  </si>
  <si>
    <t>Rozlišení</t>
  </si>
  <si>
    <t>Grafické vstupy min.</t>
  </si>
  <si>
    <t>Povrch zobrazovací plochy</t>
  </si>
  <si>
    <t>matný</t>
  </si>
  <si>
    <t>Další parametry</t>
  </si>
  <si>
    <t xml:space="preserve"> - Nastavitelnost</t>
  </si>
  <si>
    <t xml:space="preserve"> - Reproduktory</t>
  </si>
  <si>
    <t>1 / SSD</t>
  </si>
  <si>
    <t>Síťová karta</t>
  </si>
  <si>
    <t xml:space="preserve"> - Lokalizace</t>
  </si>
  <si>
    <t>CZ-US</t>
  </si>
  <si>
    <t xml:space="preserve"> - Typ / rozhraní</t>
  </si>
  <si>
    <t>drátová / USB</t>
  </si>
  <si>
    <t>Myš</t>
  </si>
  <si>
    <t xml:space="preserve"> - Technologie</t>
  </si>
  <si>
    <t>3 roky NBD on-site</t>
  </si>
  <si>
    <t>8 GB DDR 4</t>
  </si>
  <si>
    <t xml:space="preserve"> - USB-C</t>
  </si>
  <si>
    <t>DVD-RW</t>
  </si>
  <si>
    <t>Optická mechanika</t>
  </si>
  <si>
    <t xml:space="preserve"> - Výstupy</t>
  </si>
  <si>
    <t xml:space="preserve"> -  Výstupy na sluchátka / mikrofon</t>
  </si>
  <si>
    <t>ANO - vpředu</t>
  </si>
  <si>
    <t xml:space="preserve"> - Konstrukční provedení jednotky</t>
  </si>
  <si>
    <t>maximálně Mini tower</t>
  </si>
  <si>
    <t>min. 1920 x 1080 Full HD</t>
  </si>
  <si>
    <t>CZ lokalizace; 64-bitová verze; pro firemní použití; plně kompatibilní se stávajícím SW jednotlivých zadavatelů, tj. s MS Windows a dalším SW na platformě Windows; rozšířená podpora min. do r. 2025</t>
  </si>
  <si>
    <t>Stolní počítače</t>
  </si>
  <si>
    <t>Monitory</t>
  </si>
  <si>
    <t>Notebooky</t>
  </si>
  <si>
    <t>Maximální cena s DPH</t>
  </si>
  <si>
    <t>Maximální cena bez DPH</t>
  </si>
  <si>
    <t>Požadovaný parametr</t>
  </si>
  <si>
    <t>Nabízený parametr *</t>
  </si>
  <si>
    <t>* Dodavatel doplní do modrých polí jím nabízené parametry</t>
  </si>
  <si>
    <t xml:space="preserve">Název a výrobce zboží </t>
  </si>
  <si>
    <t>[doplní dodavatel]</t>
  </si>
  <si>
    <t>Příloha č. 3 Výzvy – Technická specifikace předmětu plnění</t>
  </si>
  <si>
    <t xml:space="preserve"> - WiFi standardy</t>
  </si>
  <si>
    <t xml:space="preserve"> - USB 2.0 min.</t>
  </si>
  <si>
    <t xml:space="preserve"> - Minimální výkon dle PassMark - CPU Mark
(dle cpubenchmark.net)</t>
  </si>
  <si>
    <t>8 GB DDR4</t>
  </si>
  <si>
    <t>Další</t>
  </si>
  <si>
    <t>Kapacita baterie min.</t>
  </si>
  <si>
    <t>Slot na pamětovou kartu</t>
  </si>
  <si>
    <t>BlueTooth</t>
  </si>
  <si>
    <t>Wi-fi</t>
  </si>
  <si>
    <t>lesklý</t>
  </si>
  <si>
    <t>USB-C</t>
  </si>
  <si>
    <t>Rozlišení fotoaparátu min.</t>
  </si>
  <si>
    <t>Paměť min. velikost</t>
  </si>
  <si>
    <t>Velikost operační paměti min.</t>
  </si>
  <si>
    <t>Tablety</t>
  </si>
  <si>
    <t>1 / SSD M.2</t>
  </si>
  <si>
    <t>15,6"</t>
  </si>
  <si>
    <t>Stolní počítač - typ I</t>
  </si>
  <si>
    <t>Monitor - typ I</t>
  </si>
  <si>
    <t>5 000 bodů</t>
  </si>
  <si>
    <t xml:space="preserve"> - Minimální výkon dle PassMark - CPU Mark (dle cpubenchmark.net)</t>
  </si>
  <si>
    <t>250 GB</t>
  </si>
  <si>
    <t>3 (alespoň 2 vpředu)</t>
  </si>
  <si>
    <t xml:space="preserve"> - USB 3.0 min.</t>
  </si>
  <si>
    <t>1 vpředu</t>
  </si>
  <si>
    <t>1x LAN RJ-45, 1x VGA; min. 1x HDMI</t>
  </si>
  <si>
    <t>optická, min. 2 tlačítka + kolečko</t>
  </si>
  <si>
    <t>21,5" - 22"</t>
  </si>
  <si>
    <t>16:9</t>
  </si>
  <si>
    <t>D-SUB (VGA); HDMI nebo DVI</t>
  </si>
  <si>
    <t>není požadováno</t>
  </si>
  <si>
    <t>15" - 17,5"</t>
  </si>
  <si>
    <t>16 GB DDR4</t>
  </si>
  <si>
    <t>512 GB</t>
  </si>
  <si>
    <t xml:space="preserve"> - Další výstupy</t>
  </si>
  <si>
    <t>VGA</t>
  </si>
  <si>
    <t>CZ - numerická, podsvícená</t>
  </si>
  <si>
    <t>-</t>
  </si>
  <si>
    <r>
      <rPr>
        <b/>
        <sz val="12"/>
        <color theme="1"/>
        <rFont val="Calibri"/>
        <family val="2"/>
        <scheme val="minor"/>
      </rPr>
      <t xml:space="preserve">Příloha č. 3 Výzvy k podání nabídek </t>
    </r>
    <r>
      <rPr>
        <sz val="12"/>
        <color theme="1"/>
        <rFont val="Calibri"/>
        <family val="2"/>
        <scheme val="minor"/>
      </rPr>
      <t>– Technická specifikace předmětu plnění</t>
    </r>
  </si>
  <si>
    <t>Dataprojektor</t>
  </si>
  <si>
    <t>Jas min.</t>
  </si>
  <si>
    <t>Vysoký kontrast min.</t>
  </si>
  <si>
    <t>Rozhraní připojení min.</t>
  </si>
  <si>
    <t>nerozhoduje</t>
  </si>
  <si>
    <t>Další funkce min.</t>
  </si>
  <si>
    <t>Příslušenství</t>
  </si>
  <si>
    <t>Projekční systém</t>
  </si>
  <si>
    <t>3 LCD Technologie</t>
  </si>
  <si>
    <t>5000 lm (3800 lm v EKO režimu)</t>
  </si>
  <si>
    <t>15000:1</t>
  </si>
  <si>
    <t>USB 2.0 typu A, USB 2.0 typu B, RS-232C, Ethernetové rozhraní (100 Base-TX / 10 Base-T), rozhraní Gigabit Ethernet, bezdrátová síť LAN IEEE 802.11 b/g/n, VGA vstup (2x), VGA výstup, HDMI vstup (2x), MHL, bezdrátová síť LAN b/g/n (2,4 GHz), Miracast</t>
  </si>
  <si>
    <t>Max. spotřeba energie</t>
  </si>
  <si>
    <t>415 W (330 W EKO režim)</t>
  </si>
  <si>
    <t>Dataprojektor - typ I</t>
  </si>
  <si>
    <t xml:space="preserve">10,1" </t>
  </si>
  <si>
    <t>3 GB DDR3</t>
  </si>
  <si>
    <t>32 GB e-MMC</t>
  </si>
  <si>
    <t>4850 mAh</t>
  </si>
  <si>
    <t>FHD nebo větší</t>
  </si>
  <si>
    <t>5MPx/2MPx</t>
  </si>
  <si>
    <t xml:space="preserve">ANO - WiFi 802.11ac </t>
  </si>
  <si>
    <t>ANO (microSD s možností rozšíření interní kapacity alespoň o 100GB</t>
  </si>
  <si>
    <t>Qualcomm Snapdragon 450</t>
  </si>
  <si>
    <t>Procesor min.</t>
  </si>
  <si>
    <t>256 GB</t>
  </si>
  <si>
    <t>ANO - WiFi 802.11ac</t>
  </si>
  <si>
    <t xml:space="preserve"> - bezdrátová myš včetně napájecích baterií (černá)
- brašna pro daný typ NTB od stejného výrobce (černá)</t>
  </si>
  <si>
    <t xml:space="preserve"> - Paměťové sloty</t>
  </si>
  <si>
    <t>min. 1 volný slot pro rozšíření</t>
  </si>
  <si>
    <t>Rozhraní PC</t>
  </si>
  <si>
    <t>WUXGA (1920x1200)</t>
  </si>
  <si>
    <t>16:10</t>
  </si>
  <si>
    <t>Světelný zdroj</t>
  </si>
  <si>
    <t>lampa</t>
  </si>
  <si>
    <t>4200 bodů</t>
  </si>
  <si>
    <t>ANO - 4.1</t>
  </si>
  <si>
    <t>pouzdro s funkcí stojánku včetně ochranné folie na display, shodný výrobce jako výrobce tabletu</t>
  </si>
  <si>
    <t>CZ lokalizace; Android 9.0
- musí být kompatibilní se stávajícím operačním systémem a zadavatel umožňuje nabídnutí jiného plně rovnocenného řešení</t>
  </si>
  <si>
    <t>Tablet - typ I</t>
  </si>
  <si>
    <t>Notebook - typ I</t>
  </si>
  <si>
    <t>Notebook - typ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</si>
</sst>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1"/>
      <color theme="1"/>
      <name val="Segoe UI"/>
      <family val="2"/>
    </font>
    <font>
      <b/>
      <sz val="12"/>
      <color theme="1"/>
      <name val="Segoe UI"/>
      <family val="2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87">
    <xf numFmtId="0" fontId="0" fillId="0" borderId="0" xfId="0"/>
    <xf numFmtId="0" fontId="3" fillId="0" borderId="0" xfId="31" applyFont="1" applyAlignment="1">
      <alignment vertical="center" wrapText="1"/>
      <protection/>
    </xf>
    <xf numFmtId="3" fontId="3" fillId="0" borderId="0" xfId="31" applyNumberFormat="1" applyFont="1" applyAlignment="1">
      <alignment horizontal="center" vertical="center" wrapText="1"/>
      <protection/>
    </xf>
    <xf numFmtId="0" fontId="4" fillId="0" borderId="0" xfId="31" applyFont="1" applyAlignment="1">
      <alignment vertical="center" wrapText="1"/>
      <protection/>
    </xf>
    <xf numFmtId="0" fontId="4" fillId="2" borderId="1" xfId="31" applyFont="1" applyFill="1" applyBorder="1" applyAlignment="1">
      <alignment vertical="center" wrapText="1"/>
      <protection/>
    </xf>
    <xf numFmtId="0" fontId="5" fillId="0" borderId="2" xfId="31" applyFont="1" applyBorder="1" applyAlignment="1">
      <alignment vertical="center" wrapText="1"/>
      <protection/>
    </xf>
    <xf numFmtId="0" fontId="6" fillId="2" borderId="2" xfId="31" applyFont="1" applyFill="1" applyBorder="1" applyAlignment="1">
      <alignment vertical="center" wrapText="1"/>
      <protection/>
    </xf>
    <xf numFmtId="0" fontId="5" fillId="0" borderId="2" xfId="31" applyFont="1" applyFill="1" applyBorder="1" applyAlignment="1">
      <alignment vertical="center" wrapText="1"/>
      <protection/>
    </xf>
    <xf numFmtId="0" fontId="6" fillId="0" borderId="2" xfId="31" applyFont="1" applyBorder="1" applyAlignment="1">
      <alignment vertical="center" wrapText="1"/>
      <protection/>
    </xf>
    <xf numFmtId="0" fontId="6" fillId="0" borderId="2" xfId="31" applyFont="1" applyFill="1" applyBorder="1" applyAlignment="1">
      <alignment vertical="center" wrapText="1"/>
      <protection/>
    </xf>
    <xf numFmtId="0" fontId="6" fillId="0" borderId="3" xfId="31" applyFont="1" applyBorder="1" applyAlignment="1">
      <alignment vertical="center" wrapText="1"/>
      <protection/>
    </xf>
    <xf numFmtId="164" fontId="5" fillId="0" borderId="4" xfId="31" applyNumberFormat="1" applyFont="1" applyFill="1" applyBorder="1" applyAlignment="1">
      <alignment horizontal="center" vertical="center" wrapText="1"/>
      <protection/>
    </xf>
    <xf numFmtId="0" fontId="6" fillId="0" borderId="2" xfId="32" applyFont="1" applyBorder="1" applyAlignment="1">
      <alignment vertical="center" wrapText="1"/>
      <protection/>
    </xf>
    <xf numFmtId="0" fontId="6" fillId="0" borderId="5" xfId="31" applyFont="1" applyFill="1" applyBorder="1" applyAlignment="1">
      <alignment vertical="center" wrapText="1"/>
      <protection/>
    </xf>
    <xf numFmtId="0" fontId="3" fillId="3" borderId="6" xfId="31" applyFont="1" applyFill="1" applyBorder="1" applyAlignment="1">
      <alignment horizontal="center" vertical="center" wrapText="1"/>
      <protection/>
    </xf>
    <xf numFmtId="0" fontId="3" fillId="2" borderId="7" xfId="31" applyFont="1" applyFill="1" applyBorder="1">
      <alignment/>
      <protection/>
    </xf>
    <xf numFmtId="0" fontId="8" fillId="3" borderId="7" xfId="31" applyFont="1" applyFill="1" applyBorder="1" applyAlignment="1">
      <alignment horizontal="center" vertical="center" wrapText="1"/>
      <protection/>
    </xf>
    <xf numFmtId="164" fontId="5" fillId="3" borderId="7" xfId="31" applyNumberFormat="1" applyFont="1" applyFill="1" applyBorder="1" applyAlignment="1">
      <alignment horizontal="center" vertical="center" wrapText="1"/>
      <protection/>
    </xf>
    <xf numFmtId="0" fontId="8" fillId="0" borderId="2" xfId="31" applyFont="1" applyBorder="1" applyAlignment="1">
      <alignment vertical="center" wrapText="1"/>
      <protection/>
    </xf>
    <xf numFmtId="0" fontId="3" fillId="2" borderId="8" xfId="31" applyFont="1" applyFill="1" applyBorder="1">
      <alignment/>
      <protection/>
    </xf>
    <xf numFmtId="0" fontId="8" fillId="0" borderId="8" xfId="31" applyFont="1" applyBorder="1" applyAlignment="1">
      <alignment horizontal="center" vertical="center" wrapText="1"/>
      <protection/>
    </xf>
    <xf numFmtId="0" fontId="5" fillId="4" borderId="8" xfId="31" applyFont="1" applyFill="1" applyBorder="1" applyAlignment="1">
      <alignment horizontal="center" vertical="center" wrapText="1"/>
      <protection/>
    </xf>
    <xf numFmtId="0" fontId="4" fillId="5" borderId="9" xfId="0" applyFont="1" applyFill="1" applyBorder="1" applyAlignment="1">
      <alignment horizontal="left" vertical="center" wrapText="1"/>
    </xf>
    <xf numFmtId="0" fontId="3" fillId="0" borderId="0" xfId="31" applyFont="1" applyAlignment="1">
      <alignment vertical="center" wrapText="1"/>
      <protection/>
    </xf>
    <xf numFmtId="0" fontId="3" fillId="0" borderId="0" xfId="31" applyFont="1" applyAlignment="1">
      <alignment horizontal="center" vertical="center" wrapText="1"/>
      <protection/>
    </xf>
    <xf numFmtId="0" fontId="6" fillId="0" borderId="2" xfId="31" applyFont="1" applyBorder="1" applyAlignment="1">
      <alignment vertical="center" wrapText="1"/>
      <protection/>
    </xf>
    <xf numFmtId="0" fontId="6" fillId="2" borderId="2" xfId="31" applyFont="1" applyFill="1" applyBorder="1" applyAlignment="1">
      <alignment vertical="center" wrapText="1"/>
      <protection/>
    </xf>
    <xf numFmtId="0" fontId="5" fillId="0" borderId="2" xfId="31" applyFont="1" applyBorder="1" applyAlignment="1">
      <alignment vertical="center" wrapText="1"/>
      <protection/>
    </xf>
    <xf numFmtId="0" fontId="6" fillId="2" borderId="8" xfId="31" applyFont="1" applyFill="1" applyBorder="1" applyAlignment="1">
      <alignment vertical="center" wrapText="1"/>
      <protection/>
    </xf>
    <xf numFmtId="0" fontId="6" fillId="2" borderId="7" xfId="31" applyFont="1" applyFill="1" applyBorder="1" applyAlignment="1">
      <alignment vertical="center" wrapText="1"/>
      <protection/>
    </xf>
    <xf numFmtId="0" fontId="5" fillId="0" borderId="8" xfId="31" applyFont="1" applyBorder="1" applyAlignment="1">
      <alignment horizontal="center" vertical="center" wrapText="1"/>
      <protection/>
    </xf>
    <xf numFmtId="0" fontId="7" fillId="0" borderId="8" xfId="31" applyFont="1" applyBorder="1" applyAlignment="1">
      <alignment horizontal="center" vertical="center" wrapText="1"/>
      <protection/>
    </xf>
    <xf numFmtId="0" fontId="5" fillId="0" borderId="10" xfId="31" applyFont="1" applyBorder="1" applyAlignment="1">
      <alignment horizontal="center" vertical="center" wrapText="1"/>
      <protection/>
    </xf>
    <xf numFmtId="0" fontId="5" fillId="3" borderId="7" xfId="31" applyFont="1" applyFill="1" applyBorder="1" applyAlignment="1">
      <alignment horizontal="center" vertical="center" wrapText="1"/>
      <protection/>
    </xf>
    <xf numFmtId="0" fontId="7" fillId="3" borderId="7" xfId="31" applyFont="1" applyFill="1" applyBorder="1" applyAlignment="1">
      <alignment horizontal="center" vertical="center" wrapText="1"/>
      <protection/>
    </xf>
    <xf numFmtId="0" fontId="5" fillId="3" borderId="6" xfId="31" applyFont="1" applyFill="1" applyBorder="1" applyAlignment="1">
      <alignment horizontal="center" vertical="center" wrapText="1"/>
      <protection/>
    </xf>
    <xf numFmtId="0" fontId="3" fillId="3" borderId="7" xfId="31" applyFont="1" applyFill="1" applyBorder="1" applyAlignment="1">
      <alignment horizontal="center" vertical="center" wrapText="1"/>
      <protection/>
    </xf>
    <xf numFmtId="0" fontId="3" fillId="0" borderId="8" xfId="31" applyFont="1" applyBorder="1" applyAlignment="1">
      <alignment horizontal="center" vertical="center" wrapText="1"/>
      <protection/>
    </xf>
    <xf numFmtId="164" fontId="5" fillId="3" borderId="11" xfId="31" applyNumberFormat="1" applyFont="1" applyFill="1" applyBorder="1" applyAlignment="1">
      <alignment horizontal="center" vertical="center" wrapText="1"/>
      <protection/>
    </xf>
    <xf numFmtId="164" fontId="5" fillId="0" borderId="4" xfId="31" applyNumberFormat="1" applyFont="1" applyBorder="1" applyAlignment="1">
      <alignment horizontal="center" vertical="center" wrapText="1"/>
      <protection/>
    </xf>
    <xf numFmtId="0" fontId="4" fillId="5" borderId="12" xfId="31" applyFont="1" applyFill="1" applyBorder="1" applyAlignment="1">
      <alignment horizontal="center" vertical="center" wrapText="1"/>
      <protection/>
    </xf>
    <xf numFmtId="0" fontId="4" fillId="2" borderId="13" xfId="31" applyFont="1" applyFill="1" applyBorder="1" applyAlignment="1">
      <alignment horizontal="center" vertical="center" wrapText="1"/>
      <protection/>
    </xf>
    <xf numFmtId="0" fontId="5" fillId="0" borderId="8" xfId="31" applyFont="1" applyFill="1" applyBorder="1" applyAlignment="1">
      <alignment horizontal="center" vertical="center" wrapText="1"/>
      <protection/>
    </xf>
    <xf numFmtId="0" fontId="4" fillId="5" borderId="14" xfId="31" applyFont="1" applyFill="1" applyBorder="1" applyAlignment="1">
      <alignment horizontal="center" vertical="center" wrapText="1"/>
      <protection/>
    </xf>
    <xf numFmtId="0" fontId="4" fillId="2" borderId="15" xfId="31" applyFont="1" applyFill="1" applyBorder="1" applyAlignment="1">
      <alignment horizontal="center" vertical="center" wrapText="1"/>
      <protection/>
    </xf>
    <xf numFmtId="0" fontId="5" fillId="2" borderId="7" xfId="31" applyFont="1" applyFill="1" applyBorder="1" applyAlignment="1">
      <alignment horizontal="center" vertical="center" wrapText="1"/>
      <protection/>
    </xf>
    <xf numFmtId="0" fontId="3" fillId="2" borderId="8" xfId="31" applyFont="1" applyFill="1" applyBorder="1" applyAlignment="1">
      <alignment horizontal="center" vertical="center" wrapText="1"/>
      <protection/>
    </xf>
    <xf numFmtId="0" fontId="5" fillId="2" borderId="8" xfId="31" applyFont="1" applyFill="1" applyBorder="1" applyAlignment="1">
      <alignment horizontal="center" vertical="center" wrapText="1"/>
      <protection/>
    </xf>
    <xf numFmtId="0" fontId="3" fillId="0" borderId="0" xfId="31" applyFont="1" applyFill="1" applyAlignment="1">
      <alignment horizontal="center" vertical="center" wrapText="1"/>
      <protection/>
    </xf>
    <xf numFmtId="0" fontId="5" fillId="0" borderId="2" xfId="31" applyFont="1" applyFill="1" applyBorder="1" applyAlignment="1">
      <alignment horizontal="left" vertical="center" wrapText="1"/>
      <protection/>
    </xf>
    <xf numFmtId="0" fontId="3" fillId="0" borderId="10" xfId="31" applyFont="1" applyBorder="1" applyAlignment="1">
      <alignment horizontal="center" vertical="center" wrapText="1"/>
      <protection/>
    </xf>
    <xf numFmtId="0" fontId="6" fillId="0" borderId="5" xfId="31" applyFont="1" applyBorder="1" applyAlignment="1">
      <alignment vertical="center" wrapText="1"/>
      <protection/>
    </xf>
    <xf numFmtId="0" fontId="6" fillId="0" borderId="16" xfId="31" applyFont="1" applyBorder="1" applyAlignment="1">
      <alignment vertical="center" wrapText="1"/>
      <protection/>
    </xf>
    <xf numFmtId="0" fontId="4" fillId="5" borderId="17" xfId="0" applyFont="1" applyFill="1" applyBorder="1" applyAlignment="1">
      <alignment horizontal="left" vertical="center" wrapText="1"/>
    </xf>
    <xf numFmtId="0" fontId="3" fillId="2" borderId="8" xfId="31" applyFont="1" applyFill="1" applyBorder="1" applyAlignment="1">
      <alignment wrapText="1"/>
      <protection/>
    </xf>
    <xf numFmtId="0" fontId="11" fillId="0" borderId="0" xfId="31" applyFont="1" applyAlignment="1">
      <alignment horizontal="left" vertical="center" wrapText="1"/>
      <protection/>
    </xf>
    <xf numFmtId="0" fontId="3" fillId="2" borderId="7" xfId="31" applyFont="1" applyFill="1" applyBorder="1" applyAlignment="1">
      <alignment wrapText="1"/>
      <protection/>
    </xf>
    <xf numFmtId="0" fontId="3" fillId="2" borderId="7" xfId="31" applyFont="1" applyFill="1" applyBorder="1" applyAlignment="1">
      <alignment horizontal="center" vertical="center" wrapText="1"/>
      <protection/>
    </xf>
    <xf numFmtId="0" fontId="6" fillId="3" borderId="7" xfId="31" applyFont="1" applyFill="1" applyBorder="1" applyAlignment="1">
      <alignment horizontal="center" vertical="center" wrapText="1"/>
      <protection/>
    </xf>
    <xf numFmtId="49" fontId="5" fillId="0" borderId="8" xfId="31" applyNumberFormat="1" applyFont="1" applyBorder="1" applyAlignment="1">
      <alignment horizontal="center" vertical="center" wrapText="1"/>
      <protection/>
    </xf>
    <xf numFmtId="0" fontId="4" fillId="0" borderId="3" xfId="31" applyFont="1" applyBorder="1" applyAlignment="1">
      <alignment vertical="center" wrapText="1"/>
      <protection/>
    </xf>
    <xf numFmtId="164" fontId="17" fillId="0" borderId="4" xfId="31" applyNumberFormat="1" applyFont="1" applyBorder="1" applyAlignment="1">
      <alignment horizontal="center" vertical="center" wrapText="1"/>
      <protection/>
    </xf>
    <xf numFmtId="0" fontId="17" fillId="0" borderId="8" xfId="31" applyFont="1" applyBorder="1" applyAlignment="1">
      <alignment horizontal="center" vertical="center" wrapText="1"/>
      <protection/>
    </xf>
    <xf numFmtId="164" fontId="17" fillId="3" borderId="11" xfId="31" applyNumberFormat="1" applyFont="1" applyFill="1" applyBorder="1" applyAlignment="1">
      <alignment horizontal="center" vertical="center" wrapText="1"/>
      <protection/>
    </xf>
    <xf numFmtId="0" fontId="4" fillId="0" borderId="2" xfId="31" applyFont="1" applyBorder="1" applyAlignment="1">
      <alignment vertical="center" wrapText="1"/>
      <protection/>
    </xf>
    <xf numFmtId="0" fontId="4" fillId="0" borderId="18" xfId="31" applyFont="1" applyBorder="1" applyAlignment="1">
      <alignment vertical="center" wrapText="1"/>
      <protection/>
    </xf>
    <xf numFmtId="0" fontId="17" fillId="3" borderId="7" xfId="31" applyFont="1" applyFill="1" applyBorder="1" applyAlignment="1">
      <alignment horizontal="center" vertical="center" wrapText="1"/>
      <protection/>
    </xf>
    <xf numFmtId="0" fontId="14" fillId="0" borderId="19" xfId="31" applyFont="1" applyFill="1" applyBorder="1" applyAlignment="1">
      <alignment horizontal="center" vertical="center" wrapText="1"/>
      <protection/>
    </xf>
    <xf numFmtId="0" fontId="14" fillId="0" borderId="8" xfId="31" applyFont="1" applyFill="1" applyBorder="1" applyAlignment="1">
      <alignment horizontal="center" vertical="center" wrapText="1"/>
      <protection/>
    </xf>
    <xf numFmtId="164" fontId="5" fillId="0" borderId="8" xfId="31" applyNumberFormat="1" applyFont="1" applyFill="1" applyBorder="1" applyAlignment="1">
      <alignment horizontal="center" vertical="center" wrapText="1"/>
      <protection/>
    </xf>
    <xf numFmtId="0" fontId="5" fillId="0" borderId="10" xfId="3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6" borderId="17" xfId="31" applyFont="1" applyFill="1" applyBorder="1" applyAlignment="1">
      <alignment horizontal="center" vertical="center" wrapText="1"/>
      <protection/>
    </xf>
    <xf numFmtId="0" fontId="12" fillId="6" borderId="20" xfId="31" applyFont="1" applyFill="1" applyBorder="1" applyAlignment="1">
      <alignment horizontal="center" vertical="center" wrapText="1"/>
      <protection/>
    </xf>
    <xf numFmtId="0" fontId="4" fillId="3" borderId="17" xfId="31" applyFont="1" applyFill="1" applyBorder="1" applyAlignment="1">
      <alignment horizontal="center" vertical="center" wrapText="1"/>
      <protection/>
    </xf>
    <xf numFmtId="0" fontId="4" fillId="3" borderId="20" xfId="31" applyFont="1" applyFill="1" applyBorder="1" applyAlignment="1">
      <alignment horizontal="center" vertical="center" wrapText="1"/>
      <protection/>
    </xf>
    <xf numFmtId="0" fontId="11" fillId="0" borderId="0" xfId="31" applyFont="1" applyAlignment="1">
      <alignment horizontal="left" vertical="center" wrapText="1"/>
      <protection/>
    </xf>
    <xf numFmtId="0" fontId="4" fillId="6" borderId="17" xfId="31" applyFont="1" applyFill="1" applyBorder="1" applyAlignment="1">
      <alignment horizontal="center" vertical="center" wrapText="1"/>
      <protection/>
    </xf>
    <xf numFmtId="0" fontId="4" fillId="6" borderId="20" xfId="3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12" fillId="6" borderId="21" xfId="31" applyFont="1" applyFill="1" applyBorder="1" applyAlignment="1">
      <alignment horizontal="center" vertical="center" wrapText="1"/>
      <protection/>
    </xf>
    <xf numFmtId="0" fontId="12" fillId="6" borderId="22" xfId="31" applyFont="1" applyFill="1" applyBorder="1" applyAlignment="1">
      <alignment horizontal="center" vertical="center" wrapText="1"/>
      <protection/>
    </xf>
    <xf numFmtId="0" fontId="15" fillId="0" borderId="0" xfId="31" applyFont="1" applyAlignment="1">
      <alignment horizontal="center" vertical="center" wrapText="1"/>
      <protection/>
    </xf>
    <xf numFmtId="0" fontId="13" fillId="0" borderId="0" xfId="31" applyFont="1" applyAlignment="1">
      <alignment horizontal="center" vertical="center" wrapText="1"/>
      <protection/>
    </xf>
    <xf numFmtId="0" fontId="4" fillId="6" borderId="21" xfId="31" applyFont="1" applyFill="1" applyBorder="1" applyAlignment="1">
      <alignment horizontal="center" vertical="center" wrapText="1"/>
      <protection/>
    </xf>
    <xf numFmtId="0" fontId="4" fillId="6" borderId="22" xfId="31" applyFont="1" applyFill="1" applyBorder="1" applyAlignment="1">
      <alignment horizontal="center" vertical="center" wrapText="1"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3" xfId="20"/>
    <cellStyle name="normální 13 2 2 2" xfId="21"/>
    <cellStyle name="normální 15" xfId="22"/>
    <cellStyle name="normální 11" xfId="23"/>
    <cellStyle name="normální 25" xfId="24"/>
    <cellStyle name="normální 13 2 2 2 2 2" xfId="25"/>
    <cellStyle name="normální 28" xfId="26"/>
    <cellStyle name="normální 20" xfId="27"/>
    <cellStyle name="normální 14" xfId="28"/>
    <cellStyle name="normální 13 2" xfId="29"/>
    <cellStyle name="normální 13 2 2" xfId="30"/>
    <cellStyle name="normální 30" xfId="31"/>
    <cellStyle name="Normální 2" xfId="32"/>
    <cellStyle name="normální 13 2 2 2 2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5DD85-89BC-472E-B6C3-75506B07E5E8}">
  <sheetPr>
    <pageSetUpPr fitToPage="1"/>
  </sheetPr>
  <dimension ref="A1:C40"/>
  <sheetViews>
    <sheetView showGridLines="0" tabSelected="1" zoomScale="85" zoomScaleNormal="85" workbookViewId="0" topLeftCell="A1">
      <pane ySplit="4" topLeftCell="A5" activePane="bottomLeft" state="frozen"/>
      <selection pane="bottomLeft" activeCell="A1" sqref="A1:C1"/>
    </sheetView>
  </sheetViews>
  <sheetFormatPr defaultColWidth="9.140625" defaultRowHeight="15"/>
  <cols>
    <col min="1" max="1" width="32.8515625" style="1" customWidth="1"/>
    <col min="2" max="3" width="23.7109375" style="1" customWidth="1"/>
    <col min="4" max="5" width="9.140625" style="1" customWidth="1"/>
    <col min="6" max="16384" width="9.140625" style="1" customWidth="1"/>
  </cols>
  <sheetData>
    <row r="1" spans="1:3" ht="24" customHeight="1">
      <c r="A1" s="71" t="s">
        <v>82</v>
      </c>
      <c r="B1" s="71"/>
      <c r="C1" s="71"/>
    </row>
    <row r="2" spans="1:3" ht="18.75" customHeight="1">
      <c r="A2" s="72" t="s">
        <v>72</v>
      </c>
      <c r="B2" s="72"/>
      <c r="C2" s="72"/>
    </row>
    <row r="3" ht="13.5" thickBot="1"/>
    <row r="4" spans="2:3" s="3" customFormat="1" ht="35.1" customHeight="1" thickBot="1">
      <c r="B4" s="73" t="s">
        <v>100</v>
      </c>
      <c r="C4" s="74"/>
    </row>
    <row r="5" spans="1:3" s="3" customFormat="1" ht="48.75" customHeight="1" thickBot="1">
      <c r="A5" s="53" t="s">
        <v>80</v>
      </c>
      <c r="B5" s="75" t="s">
        <v>81</v>
      </c>
      <c r="C5" s="76"/>
    </row>
    <row r="6" spans="1:3" s="3" customFormat="1" ht="27.75" customHeight="1">
      <c r="A6" s="4" t="s">
        <v>0</v>
      </c>
      <c r="B6" s="44" t="s">
        <v>77</v>
      </c>
      <c r="C6" s="43" t="s">
        <v>78</v>
      </c>
    </row>
    <row r="7" spans="1:3" ht="15">
      <c r="A7" s="5" t="s">
        <v>68</v>
      </c>
      <c r="B7" s="42" t="s">
        <v>69</v>
      </c>
      <c r="C7" s="33"/>
    </row>
    <row r="8" spans="1:3" ht="18" customHeight="1">
      <c r="A8" s="6" t="s">
        <v>6</v>
      </c>
      <c r="B8" s="54"/>
      <c r="C8" s="56"/>
    </row>
    <row r="9" spans="1:3" ht="32.25" customHeight="1">
      <c r="A9" s="5" t="s">
        <v>103</v>
      </c>
      <c r="B9" s="42" t="s">
        <v>102</v>
      </c>
      <c r="C9" s="33"/>
    </row>
    <row r="10" spans="1:3" ht="19.5" customHeight="1">
      <c r="A10" s="5" t="s">
        <v>7</v>
      </c>
      <c r="B10" s="42" t="s">
        <v>61</v>
      </c>
      <c r="C10" s="33"/>
    </row>
    <row r="11" spans="1:3" ht="18" customHeight="1">
      <c r="A11" s="26" t="s">
        <v>9</v>
      </c>
      <c r="B11" s="28"/>
      <c r="C11" s="29"/>
    </row>
    <row r="12" spans="1:3" ht="18" customHeight="1">
      <c r="A12" s="5" t="s">
        <v>10</v>
      </c>
      <c r="B12" s="42" t="s">
        <v>52</v>
      </c>
      <c r="C12" s="33"/>
    </row>
    <row r="13" spans="1:3" ht="18" customHeight="1">
      <c r="A13" s="5" t="s">
        <v>11</v>
      </c>
      <c r="B13" s="42" t="s">
        <v>104</v>
      </c>
      <c r="C13" s="33"/>
    </row>
    <row r="14" spans="1:3" ht="18" customHeight="1">
      <c r="A14" s="6" t="s">
        <v>64</v>
      </c>
      <c r="B14" s="28"/>
      <c r="C14" s="29"/>
    </row>
    <row r="15" spans="1:3" ht="18" customHeight="1">
      <c r="A15" s="7" t="s">
        <v>63</v>
      </c>
      <c r="B15" s="42" t="s">
        <v>37</v>
      </c>
      <c r="C15" s="33"/>
    </row>
    <row r="16" spans="1:3" ht="18" customHeight="1">
      <c r="A16" s="6" t="s">
        <v>12</v>
      </c>
      <c r="B16" s="28"/>
      <c r="C16" s="29"/>
    </row>
    <row r="17" spans="1:3" ht="15">
      <c r="A17" s="5" t="s">
        <v>4</v>
      </c>
      <c r="B17" s="30" t="s">
        <v>13</v>
      </c>
      <c r="C17" s="33"/>
    </row>
    <row r="18" spans="1:3" ht="18" customHeight="1">
      <c r="A18" s="6" t="s">
        <v>14</v>
      </c>
      <c r="B18" s="28"/>
      <c r="C18" s="29"/>
    </row>
    <row r="19" spans="1:3" ht="18" customHeight="1">
      <c r="A19" s="5" t="s">
        <v>4</v>
      </c>
      <c r="B19" s="30" t="s">
        <v>13</v>
      </c>
      <c r="C19" s="33"/>
    </row>
    <row r="20" spans="1:3" ht="18" customHeight="1">
      <c r="A20" s="6" t="s">
        <v>53</v>
      </c>
      <c r="B20" s="28"/>
      <c r="C20" s="29"/>
    </row>
    <row r="21" spans="1:3" ht="18" customHeight="1">
      <c r="A21" s="5" t="s">
        <v>4</v>
      </c>
      <c r="B21" s="42" t="s">
        <v>13</v>
      </c>
      <c r="C21" s="33"/>
    </row>
    <row r="22" spans="1:3" ht="15">
      <c r="A22" s="5" t="s">
        <v>17</v>
      </c>
      <c r="B22" s="30" t="s">
        <v>18</v>
      </c>
      <c r="C22" s="33"/>
    </row>
    <row r="23" spans="1:3" s="23" customFormat="1" ht="15">
      <c r="A23" s="27" t="s">
        <v>83</v>
      </c>
      <c r="B23" s="30" t="s">
        <v>37</v>
      </c>
      <c r="C23" s="33"/>
    </row>
    <row r="24" spans="1:3" ht="29.25" customHeight="1">
      <c r="A24" s="6" t="s">
        <v>152</v>
      </c>
      <c r="B24" s="28"/>
      <c r="C24" s="29"/>
    </row>
    <row r="25" spans="1:3" ht="18" customHeight="1">
      <c r="A25" s="5" t="s">
        <v>84</v>
      </c>
      <c r="B25" s="30" t="s">
        <v>105</v>
      </c>
      <c r="C25" s="33"/>
    </row>
    <row r="26" spans="1:3" ht="18" customHeight="1">
      <c r="A26" s="5" t="s">
        <v>106</v>
      </c>
      <c r="B26" s="30" t="s">
        <v>107</v>
      </c>
      <c r="C26" s="33"/>
    </row>
    <row r="27" spans="1:3" ht="25.5" customHeight="1">
      <c r="A27" s="7" t="s">
        <v>65</v>
      </c>
      <c r="B27" s="42" t="s">
        <v>108</v>
      </c>
      <c r="C27" s="33"/>
    </row>
    <row r="28" spans="1:3" ht="15">
      <c r="A28" s="5" t="s">
        <v>66</v>
      </c>
      <c r="B28" s="42" t="s">
        <v>67</v>
      </c>
      <c r="C28" s="33"/>
    </row>
    <row r="29" spans="1:3" ht="18" customHeight="1">
      <c r="A29" s="6" t="s">
        <v>28</v>
      </c>
      <c r="B29" s="28"/>
      <c r="C29" s="29"/>
    </row>
    <row r="30" spans="1:3" ht="18" customHeight="1">
      <c r="A30" s="5" t="s">
        <v>54</v>
      </c>
      <c r="B30" s="42" t="s">
        <v>55</v>
      </c>
      <c r="C30" s="33"/>
    </row>
    <row r="31" spans="1:3" ht="18" customHeight="1">
      <c r="A31" s="5" t="s">
        <v>56</v>
      </c>
      <c r="B31" s="42" t="s">
        <v>57</v>
      </c>
      <c r="C31" s="33"/>
    </row>
    <row r="32" spans="1:3" ht="18" customHeight="1">
      <c r="A32" s="6" t="s">
        <v>58</v>
      </c>
      <c r="B32" s="28"/>
      <c r="C32" s="29"/>
    </row>
    <row r="33" spans="1:3" ht="18" customHeight="1">
      <c r="A33" s="5" t="s">
        <v>56</v>
      </c>
      <c r="B33" s="42" t="s">
        <v>57</v>
      </c>
      <c r="C33" s="33"/>
    </row>
    <row r="34" spans="1:3" ht="35.25" customHeight="1">
      <c r="A34" s="5" t="s">
        <v>59</v>
      </c>
      <c r="B34" s="42" t="s">
        <v>109</v>
      </c>
      <c r="C34" s="33"/>
    </row>
    <row r="35" spans="1:3" ht="118.15" customHeight="1">
      <c r="A35" s="8" t="s">
        <v>29</v>
      </c>
      <c r="B35" s="31" t="s">
        <v>71</v>
      </c>
      <c r="C35" s="34"/>
    </row>
    <row r="36" spans="1:3" ht="15">
      <c r="A36" s="9" t="s">
        <v>75</v>
      </c>
      <c r="B36" s="11">
        <v>12000</v>
      </c>
      <c r="C36" s="38"/>
    </row>
    <row r="37" spans="1:3" ht="15">
      <c r="A37" s="9" t="s">
        <v>76</v>
      </c>
      <c r="B37" s="11">
        <f aca="true" t="shared" si="0" ref="B37">ROUND(B36/1.21,0)</f>
        <v>9917</v>
      </c>
      <c r="C37" s="38"/>
    </row>
    <row r="38" spans="1:3" ht="22.15" customHeight="1" thickBot="1">
      <c r="A38" s="10" t="s">
        <v>30</v>
      </c>
      <c r="B38" s="32" t="s">
        <v>60</v>
      </c>
      <c r="C38" s="35"/>
    </row>
    <row r="40" ht="38.25" customHeight="1">
      <c r="A40" s="55" t="s">
        <v>79</v>
      </c>
    </row>
  </sheetData>
  <mergeCells count="4">
    <mergeCell ref="A1:C1"/>
    <mergeCell ref="A2:C2"/>
    <mergeCell ref="B4:C4"/>
    <mergeCell ref="B5:C5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33251-9FDA-4D99-8987-94D0F1596494}">
  <sheetPr>
    <pageSetUpPr fitToPage="1"/>
  </sheetPr>
  <dimension ref="A1:C24"/>
  <sheetViews>
    <sheetView showGridLines="0" workbookViewId="0" topLeftCell="A1">
      <selection activeCell="F15" sqref="F15"/>
    </sheetView>
  </sheetViews>
  <sheetFormatPr defaultColWidth="9.140625" defaultRowHeight="18.75" customHeight="1"/>
  <cols>
    <col min="1" max="1" width="30.57421875" style="1" customWidth="1"/>
    <col min="2" max="3" width="22.421875" style="1" customWidth="1"/>
    <col min="4" max="16384" width="9.140625" style="1" customWidth="1"/>
  </cols>
  <sheetData>
    <row r="1" spans="1:3" ht="18.75" customHeight="1">
      <c r="A1" s="72" t="s">
        <v>82</v>
      </c>
      <c r="B1" s="72"/>
      <c r="C1" s="72"/>
    </row>
    <row r="2" spans="1:3" ht="18.75" customHeight="1">
      <c r="A2" s="80" t="s">
        <v>73</v>
      </c>
      <c r="B2" s="80"/>
      <c r="C2" s="80"/>
    </row>
    <row r="3" ht="8.25" customHeight="1" thickBot="1"/>
    <row r="4" spans="2:3" s="3" customFormat="1" ht="35.1" customHeight="1" thickBot="1">
      <c r="B4" s="78" t="s">
        <v>101</v>
      </c>
      <c r="C4" s="79"/>
    </row>
    <row r="5" spans="1:3" s="3" customFormat="1" ht="45.75" customHeight="1" thickBot="1">
      <c r="A5" s="22" t="s">
        <v>80</v>
      </c>
      <c r="B5" s="75" t="s">
        <v>81</v>
      </c>
      <c r="C5" s="76"/>
    </row>
    <row r="6" spans="1:3" s="3" customFormat="1" ht="35.1" customHeight="1">
      <c r="A6" s="4" t="s">
        <v>0</v>
      </c>
      <c r="B6" s="41" t="s">
        <v>77</v>
      </c>
      <c r="C6" s="40" t="s">
        <v>78</v>
      </c>
    </row>
    <row r="7" spans="1:3" ht="18" customHeight="1">
      <c r="A7" s="8" t="s">
        <v>39</v>
      </c>
      <c r="B7" s="30" t="s">
        <v>110</v>
      </c>
      <c r="C7" s="33"/>
    </row>
    <row r="8" spans="1:3" ht="18" customHeight="1">
      <c r="A8" s="12" t="s">
        <v>40</v>
      </c>
      <c r="B8" s="30" t="s">
        <v>34</v>
      </c>
      <c r="C8" s="33"/>
    </row>
    <row r="9" spans="1:3" ht="18" customHeight="1">
      <c r="A9" s="8" t="s">
        <v>41</v>
      </c>
      <c r="B9" s="30" t="s">
        <v>5</v>
      </c>
      <c r="C9" s="33"/>
    </row>
    <row r="10" spans="1:3" ht="18" customHeight="1">
      <c r="A10" s="8" t="s">
        <v>42</v>
      </c>
      <c r="B10" s="30" t="s">
        <v>43</v>
      </c>
      <c r="C10" s="33"/>
    </row>
    <row r="11" spans="1:3" ht="63.75" customHeight="1">
      <c r="A11" s="8" t="s">
        <v>44</v>
      </c>
      <c r="B11" s="59" t="s">
        <v>111</v>
      </c>
      <c r="C11" s="33"/>
    </row>
    <row r="12" spans="1:3" ht="18" customHeight="1">
      <c r="A12" s="8" t="s">
        <v>45</v>
      </c>
      <c r="B12" s="30" t="s">
        <v>70</v>
      </c>
      <c r="C12" s="33"/>
    </row>
    <row r="13" spans="1:3" ht="29.25" customHeight="1">
      <c r="A13" s="8" t="s">
        <v>46</v>
      </c>
      <c r="B13" s="30" t="s">
        <v>112</v>
      </c>
      <c r="C13" s="33"/>
    </row>
    <row r="14" spans="1:3" ht="18" customHeight="1">
      <c r="A14" s="8" t="s">
        <v>47</v>
      </c>
      <c r="B14" s="30" t="s">
        <v>48</v>
      </c>
      <c r="C14" s="33"/>
    </row>
    <row r="15" spans="1:3" ht="18" customHeight="1">
      <c r="A15" s="6" t="s">
        <v>49</v>
      </c>
      <c r="B15" s="28"/>
      <c r="C15" s="29"/>
    </row>
    <row r="16" spans="1:3" ht="24.75" customHeight="1">
      <c r="A16" s="5" t="s">
        <v>50</v>
      </c>
      <c r="B16" s="37" t="s">
        <v>113</v>
      </c>
      <c r="C16" s="36"/>
    </row>
    <row r="17" spans="1:3" ht="18" customHeight="1">
      <c r="A17" s="5" t="s">
        <v>51</v>
      </c>
      <c r="B17" s="30" t="s">
        <v>113</v>
      </c>
      <c r="C17" s="33"/>
    </row>
    <row r="18" spans="1:3" ht="18" customHeight="1">
      <c r="A18" s="13" t="s">
        <v>75</v>
      </c>
      <c r="B18" s="39">
        <v>3200</v>
      </c>
      <c r="C18" s="38"/>
    </row>
    <row r="19" spans="1:3" ht="18" customHeight="1">
      <c r="A19" s="13" t="s">
        <v>76</v>
      </c>
      <c r="B19" s="11">
        <f>ROUND(B18/1.21,0)</f>
        <v>2645</v>
      </c>
      <c r="C19" s="38"/>
    </row>
    <row r="20" spans="1:3" ht="18" customHeight="1" thickBot="1">
      <c r="A20" s="10" t="s">
        <v>30</v>
      </c>
      <c r="B20" s="32" t="s">
        <v>38</v>
      </c>
      <c r="C20" s="35"/>
    </row>
    <row r="21" spans="2:3" ht="18.75" customHeight="1">
      <c r="B21" s="2"/>
      <c r="C21" s="2"/>
    </row>
    <row r="22" spans="1:3" ht="18.75" customHeight="1">
      <c r="A22" s="77" t="s">
        <v>79</v>
      </c>
      <c r="B22" s="77"/>
      <c r="C22" s="77"/>
    </row>
    <row r="23" spans="2:3" ht="18.75" customHeight="1">
      <c r="B23" s="2"/>
      <c r="C23" s="2"/>
    </row>
    <row r="24" spans="2:3" ht="18.75" customHeight="1">
      <c r="B24" s="2"/>
      <c r="C24" s="2"/>
    </row>
  </sheetData>
  <mergeCells count="5">
    <mergeCell ref="A22:C22"/>
    <mergeCell ref="B4:C4"/>
    <mergeCell ref="A1:C1"/>
    <mergeCell ref="A2:C2"/>
    <mergeCell ref="B5:C5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D1FAA-84BB-495C-8194-55CF7AE44A7A}">
  <sheetPr>
    <pageSetUpPr fitToPage="1"/>
  </sheetPr>
  <dimension ref="A1:E45"/>
  <sheetViews>
    <sheetView showGridLines="0" zoomScale="85" zoomScaleNormal="85" workbookViewId="0" topLeftCell="A1">
      <pane xSplit="1" topLeftCell="B1" activePane="topRight" state="frozen"/>
      <selection pane="topRight" activeCell="A1" sqref="A1:E1"/>
    </sheetView>
  </sheetViews>
  <sheetFormatPr defaultColWidth="9.140625" defaultRowHeight="18.75" customHeight="1"/>
  <cols>
    <col min="1" max="1" width="36.421875" style="1" customWidth="1"/>
    <col min="2" max="3" width="26.7109375" style="24" customWidth="1"/>
    <col min="4" max="5" width="26.7109375" style="1" customWidth="1"/>
    <col min="6" max="16384" width="9.140625" style="1" customWidth="1"/>
  </cols>
  <sheetData>
    <row r="1" spans="1:5" ht="18.75" customHeight="1">
      <c r="A1" s="72" t="s">
        <v>82</v>
      </c>
      <c r="B1" s="72"/>
      <c r="C1" s="72"/>
      <c r="D1" s="72"/>
      <c r="E1" s="72"/>
    </row>
    <row r="2" spans="1:5" ht="17.25" customHeight="1">
      <c r="A2" s="72" t="s">
        <v>74</v>
      </c>
      <c r="B2" s="72"/>
      <c r="C2" s="72"/>
      <c r="D2" s="72"/>
      <c r="E2" s="72"/>
    </row>
    <row r="3" spans="2:3" ht="7.5" customHeight="1" thickBot="1">
      <c r="B3" s="23"/>
      <c r="C3" s="23"/>
    </row>
    <row r="4" spans="2:5" s="3" customFormat="1" ht="35.1" customHeight="1" thickBot="1">
      <c r="B4" s="81" t="s">
        <v>162</v>
      </c>
      <c r="C4" s="82"/>
      <c r="D4" s="81" t="s">
        <v>163</v>
      </c>
      <c r="E4" s="82"/>
    </row>
    <row r="5" spans="1:5" s="3" customFormat="1" ht="45.75" customHeight="1" thickBot="1">
      <c r="A5" s="53" t="s">
        <v>80</v>
      </c>
      <c r="B5" s="75" t="s">
        <v>81</v>
      </c>
      <c r="C5" s="76"/>
      <c r="D5" s="75" t="s">
        <v>81</v>
      </c>
      <c r="E5" s="76"/>
    </row>
    <row r="6" spans="1:5" s="3" customFormat="1" ht="35.1" customHeight="1">
      <c r="A6" s="4" t="s">
        <v>0</v>
      </c>
      <c r="B6" s="44" t="s">
        <v>77</v>
      </c>
      <c r="C6" s="43" t="s">
        <v>78</v>
      </c>
      <c r="D6" s="44" t="s">
        <v>77</v>
      </c>
      <c r="E6" s="43" t="s">
        <v>78</v>
      </c>
    </row>
    <row r="7" spans="1:5" ht="18" customHeight="1">
      <c r="A7" s="26" t="s">
        <v>1</v>
      </c>
      <c r="B7" s="47"/>
      <c r="C7" s="45"/>
      <c r="D7" s="47"/>
      <c r="E7" s="45"/>
    </row>
    <row r="8" spans="1:5" ht="36.75" customHeight="1">
      <c r="A8" s="27" t="s">
        <v>2</v>
      </c>
      <c r="B8" s="68" t="s">
        <v>114</v>
      </c>
      <c r="C8" s="33"/>
      <c r="D8" s="67" t="s">
        <v>99</v>
      </c>
      <c r="E8" s="33"/>
    </row>
    <row r="9" spans="1:5" ht="18" customHeight="1">
      <c r="A9" s="27" t="s">
        <v>3</v>
      </c>
      <c r="B9" s="30" t="s">
        <v>33</v>
      </c>
      <c r="C9" s="33"/>
      <c r="D9" s="30" t="s">
        <v>33</v>
      </c>
      <c r="E9" s="33"/>
    </row>
    <row r="10" spans="1:5" ht="18" customHeight="1">
      <c r="A10" s="27" t="s">
        <v>4</v>
      </c>
      <c r="B10" s="37" t="s">
        <v>5</v>
      </c>
      <c r="C10" s="36"/>
      <c r="D10" s="37" t="s">
        <v>5</v>
      </c>
      <c r="E10" s="36"/>
    </row>
    <row r="11" spans="1:5" ht="18" customHeight="1">
      <c r="A11" s="26" t="s">
        <v>6</v>
      </c>
      <c r="B11" s="19"/>
      <c r="C11" s="15"/>
      <c r="D11" s="19"/>
      <c r="E11" s="15"/>
    </row>
    <row r="12" spans="1:5" ht="37.5" customHeight="1">
      <c r="A12" s="27" t="s">
        <v>85</v>
      </c>
      <c r="B12" s="37" t="s">
        <v>36</v>
      </c>
      <c r="C12" s="36"/>
      <c r="D12" s="37" t="s">
        <v>157</v>
      </c>
      <c r="E12" s="36"/>
    </row>
    <row r="13" spans="1:5" ht="18" customHeight="1">
      <c r="A13" s="26" t="s">
        <v>7</v>
      </c>
      <c r="B13" s="47"/>
      <c r="C13" s="45"/>
      <c r="D13" s="47"/>
      <c r="E13" s="45"/>
    </row>
    <row r="14" spans="1:5" ht="18" customHeight="1">
      <c r="A14" s="27" t="s">
        <v>8</v>
      </c>
      <c r="B14" s="37" t="s">
        <v>115</v>
      </c>
      <c r="C14" s="36"/>
      <c r="D14" s="37" t="s">
        <v>86</v>
      </c>
      <c r="E14" s="36"/>
    </row>
    <row r="15" spans="1:5" s="23" customFormat="1" ht="18" customHeight="1">
      <c r="A15" s="27" t="s">
        <v>150</v>
      </c>
      <c r="B15" s="37" t="s">
        <v>37</v>
      </c>
      <c r="C15" s="36"/>
      <c r="D15" s="37" t="s">
        <v>151</v>
      </c>
      <c r="E15" s="36"/>
    </row>
    <row r="16" spans="1:5" ht="18" customHeight="1">
      <c r="A16" s="26" t="s">
        <v>9</v>
      </c>
      <c r="B16" s="28"/>
      <c r="C16" s="29"/>
      <c r="D16" s="28"/>
      <c r="E16" s="29"/>
    </row>
    <row r="17" spans="1:5" ht="18" customHeight="1">
      <c r="A17" s="18" t="s">
        <v>10</v>
      </c>
      <c r="B17" s="20" t="s">
        <v>52</v>
      </c>
      <c r="C17" s="16"/>
      <c r="D17" s="20" t="s">
        <v>98</v>
      </c>
      <c r="E17" s="16"/>
    </row>
    <row r="18" spans="1:5" ht="18" customHeight="1">
      <c r="A18" s="18" t="s">
        <v>11</v>
      </c>
      <c r="B18" s="37" t="s">
        <v>116</v>
      </c>
      <c r="C18" s="36"/>
      <c r="D18" s="37" t="s">
        <v>147</v>
      </c>
      <c r="E18" s="36"/>
    </row>
    <row r="19" spans="1:5" s="23" customFormat="1" ht="18" customHeight="1">
      <c r="A19" s="26" t="s">
        <v>64</v>
      </c>
      <c r="B19" s="46"/>
      <c r="C19" s="57"/>
      <c r="D19" s="46"/>
      <c r="E19" s="57"/>
    </row>
    <row r="20" spans="1:5" s="23" customFormat="1" ht="18" customHeight="1">
      <c r="A20" s="7" t="s">
        <v>63</v>
      </c>
      <c r="B20" s="37" t="s">
        <v>37</v>
      </c>
      <c r="C20" s="58"/>
      <c r="D20" s="37" t="s">
        <v>20</v>
      </c>
      <c r="E20" s="58"/>
    </row>
    <row r="21" spans="1:5" ht="18" customHeight="1">
      <c r="A21" s="26" t="s">
        <v>12</v>
      </c>
      <c r="B21" s="28"/>
      <c r="C21" s="29"/>
      <c r="D21" s="28"/>
      <c r="E21" s="29"/>
    </row>
    <row r="22" spans="1:5" ht="38.25">
      <c r="A22" s="27" t="s">
        <v>4</v>
      </c>
      <c r="B22" s="30" t="s">
        <v>31</v>
      </c>
      <c r="C22" s="33"/>
      <c r="D22" s="30" t="s">
        <v>31</v>
      </c>
      <c r="E22" s="33"/>
    </row>
    <row r="23" spans="1:5" ht="18" customHeight="1">
      <c r="A23" s="26" t="s">
        <v>14</v>
      </c>
      <c r="B23" s="28"/>
      <c r="C23" s="29"/>
      <c r="D23" s="28"/>
      <c r="E23" s="29"/>
    </row>
    <row r="24" spans="1:5" ht="18" customHeight="1">
      <c r="A24" s="27" t="s">
        <v>4</v>
      </c>
      <c r="B24" s="30" t="s">
        <v>13</v>
      </c>
      <c r="C24" s="33"/>
      <c r="D24" s="30" t="s">
        <v>13</v>
      </c>
      <c r="E24" s="33"/>
    </row>
    <row r="25" spans="1:5" ht="18" customHeight="1">
      <c r="A25" s="26" t="s">
        <v>15</v>
      </c>
      <c r="B25" s="28"/>
      <c r="C25" s="29"/>
      <c r="D25" s="28"/>
      <c r="E25" s="29"/>
    </row>
    <row r="26" spans="1:5" ht="18" customHeight="1">
      <c r="A26" s="27" t="s">
        <v>16</v>
      </c>
      <c r="B26" s="30" t="s">
        <v>13</v>
      </c>
      <c r="C26" s="33"/>
      <c r="D26" s="30" t="s">
        <v>13</v>
      </c>
      <c r="E26" s="33"/>
    </row>
    <row r="27" spans="1:5" ht="18" customHeight="1">
      <c r="A27" s="27" t="s">
        <v>17</v>
      </c>
      <c r="B27" s="30" t="s">
        <v>18</v>
      </c>
      <c r="C27" s="33"/>
      <c r="D27" s="30" t="s">
        <v>18</v>
      </c>
      <c r="E27" s="33"/>
    </row>
    <row r="28" spans="1:5" ht="18" customHeight="1">
      <c r="A28" s="27" t="s">
        <v>19</v>
      </c>
      <c r="B28" s="30" t="s">
        <v>20</v>
      </c>
      <c r="C28" s="33"/>
      <c r="D28" s="30" t="s">
        <v>148</v>
      </c>
      <c r="E28" s="33"/>
    </row>
    <row r="29" spans="1:5" ht="18" customHeight="1">
      <c r="A29" s="27" t="s">
        <v>21</v>
      </c>
      <c r="B29" s="30" t="s">
        <v>20</v>
      </c>
      <c r="C29" s="33"/>
      <c r="D29" s="42" t="s">
        <v>158</v>
      </c>
      <c r="E29" s="33"/>
    </row>
    <row r="30" spans="1:5" ht="18" customHeight="1">
      <c r="A30" s="26" t="s">
        <v>22</v>
      </c>
      <c r="B30" s="28"/>
      <c r="C30" s="29"/>
      <c r="D30" s="28"/>
      <c r="E30" s="29"/>
    </row>
    <row r="31" spans="1:5" s="48" customFormat="1" ht="18" customHeight="1">
      <c r="A31" s="49" t="s">
        <v>23</v>
      </c>
      <c r="B31" s="42" t="s">
        <v>37</v>
      </c>
      <c r="C31" s="33"/>
      <c r="D31" s="42">
        <v>1</v>
      </c>
      <c r="E31" s="33"/>
    </row>
    <row r="32" spans="1:5" ht="18" customHeight="1">
      <c r="A32" s="49" t="s">
        <v>62</v>
      </c>
      <c r="B32" s="21">
        <v>1</v>
      </c>
      <c r="C32" s="33"/>
      <c r="D32" s="42" t="s">
        <v>37</v>
      </c>
      <c r="E32" s="33"/>
    </row>
    <row r="33" spans="1:5" ht="18" customHeight="1">
      <c r="A33" s="7" t="s">
        <v>24</v>
      </c>
      <c r="B33" s="30">
        <v>2</v>
      </c>
      <c r="C33" s="33"/>
      <c r="D33" s="42">
        <v>2</v>
      </c>
      <c r="E33" s="33"/>
    </row>
    <row r="34" spans="1:5" ht="18" customHeight="1">
      <c r="A34" s="27" t="s">
        <v>25</v>
      </c>
      <c r="B34" s="30" t="s">
        <v>26</v>
      </c>
      <c r="C34" s="33"/>
      <c r="D34" s="30" t="s">
        <v>26</v>
      </c>
      <c r="E34" s="33"/>
    </row>
    <row r="35" spans="1:5" s="23" customFormat="1" ht="18" customHeight="1">
      <c r="A35" s="27" t="s">
        <v>117</v>
      </c>
      <c r="B35" s="30" t="s">
        <v>118</v>
      </c>
      <c r="C35" s="33"/>
      <c r="D35" s="30" t="s">
        <v>118</v>
      </c>
      <c r="E35" s="33"/>
    </row>
    <row r="36" spans="1:5" ht="18" customHeight="1">
      <c r="A36" s="27" t="s">
        <v>32</v>
      </c>
      <c r="B36" s="30" t="s">
        <v>20</v>
      </c>
      <c r="C36" s="33"/>
      <c r="D36" s="30" t="s">
        <v>20</v>
      </c>
      <c r="E36" s="33"/>
    </row>
    <row r="37" spans="1:5" ht="18" customHeight="1">
      <c r="A37" s="26" t="s">
        <v>27</v>
      </c>
      <c r="B37" s="28"/>
      <c r="C37" s="29"/>
      <c r="D37" s="28"/>
      <c r="E37" s="29"/>
    </row>
    <row r="38" spans="1:5" ht="30" customHeight="1">
      <c r="A38" s="27" t="s">
        <v>28</v>
      </c>
      <c r="B38" s="30" t="s">
        <v>119</v>
      </c>
      <c r="C38" s="33"/>
      <c r="D38" s="30" t="s">
        <v>35</v>
      </c>
      <c r="E38" s="33"/>
    </row>
    <row r="39" spans="1:5" s="23" customFormat="1" ht="79.5" customHeight="1">
      <c r="A39" s="27" t="s">
        <v>87</v>
      </c>
      <c r="B39" s="30" t="s">
        <v>120</v>
      </c>
      <c r="C39" s="33"/>
      <c r="D39" s="30" t="s">
        <v>149</v>
      </c>
      <c r="E39" s="33"/>
    </row>
    <row r="40" spans="1:5" ht="106.5" customHeight="1">
      <c r="A40" s="25" t="s">
        <v>29</v>
      </c>
      <c r="B40" s="30" t="s">
        <v>71</v>
      </c>
      <c r="C40" s="34"/>
      <c r="D40" s="42" t="s">
        <v>71</v>
      </c>
      <c r="E40" s="34"/>
    </row>
    <row r="41" spans="1:5" ht="25.9" customHeight="1">
      <c r="A41" s="9" t="s">
        <v>75</v>
      </c>
      <c r="B41" s="69">
        <v>18000</v>
      </c>
      <c r="C41" s="17"/>
      <c r="D41" s="69">
        <v>17000</v>
      </c>
      <c r="E41" s="17"/>
    </row>
    <row r="42" spans="1:5" ht="25.9" customHeight="1">
      <c r="A42" s="9" t="s">
        <v>76</v>
      </c>
      <c r="B42" s="11">
        <f>ROUND(B41/1.21,0)</f>
        <v>14876</v>
      </c>
      <c r="C42" s="38"/>
      <c r="D42" s="11">
        <f>ROUND(D41/1.21,0)</f>
        <v>14050</v>
      </c>
      <c r="E42" s="38"/>
    </row>
    <row r="43" spans="1:5" ht="36.75" customHeight="1" thickBot="1">
      <c r="A43" s="10" t="s">
        <v>30</v>
      </c>
      <c r="B43" s="70" t="s">
        <v>60</v>
      </c>
      <c r="C43" s="35"/>
      <c r="D43" s="32" t="s">
        <v>60</v>
      </c>
      <c r="E43" s="35"/>
    </row>
    <row r="45" spans="1:3" ht="18.75" customHeight="1">
      <c r="A45" s="77" t="s">
        <v>79</v>
      </c>
      <c r="B45" s="77"/>
      <c r="C45" s="77"/>
    </row>
    <row r="46" ht="60" customHeight="1"/>
    <row r="47" ht="56.25" customHeight="1"/>
  </sheetData>
  <mergeCells count="7">
    <mergeCell ref="A1:E1"/>
    <mergeCell ref="A2:E2"/>
    <mergeCell ref="D4:E4"/>
    <mergeCell ref="D5:E5"/>
    <mergeCell ref="A45:C45"/>
    <mergeCell ref="B4:C4"/>
    <mergeCell ref="B5:C5"/>
  </mergeCells>
  <printOptions/>
  <pageMargins left="0.7" right="0.7" top="0.787401575" bottom="0.787401575" header="0.3" footer="0.3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C8F1A-E2C9-47D8-A08E-D0D9FAEBAE11}">
  <sheetPr>
    <pageSetUpPr fitToPage="1"/>
  </sheetPr>
  <dimension ref="A1:C26"/>
  <sheetViews>
    <sheetView showGridLines="0" zoomScale="85" zoomScaleNormal="85" workbookViewId="0" topLeftCell="A1">
      <selection activeCell="A2" sqref="A2:C2"/>
    </sheetView>
  </sheetViews>
  <sheetFormatPr defaultColWidth="9.140625" defaultRowHeight="18.75" customHeight="1"/>
  <cols>
    <col min="1" max="1" width="30.57421875" style="23" customWidth="1"/>
    <col min="2" max="2" width="23.7109375" style="23" customWidth="1"/>
    <col min="3" max="3" width="25.28125" style="23" customWidth="1"/>
    <col min="4" max="5" width="23.7109375" style="23" customWidth="1"/>
    <col min="6" max="16384" width="9.140625" style="23" customWidth="1"/>
  </cols>
  <sheetData>
    <row r="1" spans="1:3" ht="18.75" customHeight="1">
      <c r="A1" s="71" t="s">
        <v>82</v>
      </c>
      <c r="B1" s="71"/>
      <c r="C1" s="71"/>
    </row>
    <row r="2" spans="1:3" ht="18.75" customHeight="1">
      <c r="A2" s="80" t="s">
        <v>97</v>
      </c>
      <c r="B2" s="80"/>
      <c r="C2" s="80"/>
    </row>
    <row r="3" ht="6" customHeight="1" thickBot="1"/>
    <row r="4" spans="2:3" s="3" customFormat="1" ht="35.1" customHeight="1" thickBot="1">
      <c r="B4" s="78" t="s">
        <v>161</v>
      </c>
      <c r="C4" s="79"/>
    </row>
    <row r="5" spans="1:3" s="3" customFormat="1" ht="45.75" customHeight="1" thickBot="1">
      <c r="A5" s="53" t="s">
        <v>80</v>
      </c>
      <c r="B5" s="75" t="s">
        <v>81</v>
      </c>
      <c r="C5" s="76"/>
    </row>
    <row r="6" spans="1:3" s="3" customFormat="1" ht="35.1" customHeight="1">
      <c r="A6" s="4" t="s">
        <v>0</v>
      </c>
      <c r="B6" s="41" t="s">
        <v>77</v>
      </c>
      <c r="C6" s="40" t="s">
        <v>78</v>
      </c>
    </row>
    <row r="7" spans="1:3" ht="18" customHeight="1">
      <c r="A7" s="25" t="s">
        <v>39</v>
      </c>
      <c r="B7" s="30" t="s">
        <v>137</v>
      </c>
      <c r="C7" s="33"/>
    </row>
    <row r="8" spans="1:3" ht="18" customHeight="1">
      <c r="A8" s="12" t="s">
        <v>40</v>
      </c>
      <c r="B8" s="37" t="s">
        <v>20</v>
      </c>
      <c r="C8" s="36"/>
    </row>
    <row r="9" spans="1:3" ht="18" customHeight="1">
      <c r="A9" s="12" t="s">
        <v>146</v>
      </c>
      <c r="B9" s="37" t="s">
        <v>145</v>
      </c>
      <c r="C9" s="36"/>
    </row>
    <row r="10" spans="1:3" ht="18" customHeight="1">
      <c r="A10" s="25" t="s">
        <v>96</v>
      </c>
      <c r="B10" s="30" t="s">
        <v>138</v>
      </c>
      <c r="C10" s="33"/>
    </row>
    <row r="11" spans="1:3" ht="34.5" customHeight="1">
      <c r="A11" s="25" t="s">
        <v>95</v>
      </c>
      <c r="B11" s="30" t="s">
        <v>139</v>
      </c>
      <c r="C11" s="33"/>
    </row>
    <row r="12" spans="1:3" ht="18" customHeight="1">
      <c r="A12" s="25" t="s">
        <v>45</v>
      </c>
      <c r="B12" s="30" t="s">
        <v>141</v>
      </c>
      <c r="C12" s="33"/>
    </row>
    <row r="13" spans="1:3" ht="30" customHeight="1">
      <c r="A13" s="25" t="s">
        <v>94</v>
      </c>
      <c r="B13" s="30" t="s">
        <v>142</v>
      </c>
      <c r="C13" s="33"/>
    </row>
    <row r="14" spans="1:3" ht="29.25" customHeight="1">
      <c r="A14" s="25" t="s">
        <v>46</v>
      </c>
      <c r="B14" s="37" t="s">
        <v>93</v>
      </c>
      <c r="C14" s="36"/>
    </row>
    <row r="15" spans="1:3" ht="18" customHeight="1">
      <c r="A15" s="25" t="s">
        <v>47</v>
      </c>
      <c r="B15" s="37" t="s">
        <v>92</v>
      </c>
      <c r="C15" s="36"/>
    </row>
    <row r="16" spans="1:3" ht="22.5" customHeight="1">
      <c r="A16" s="51" t="s">
        <v>91</v>
      </c>
      <c r="B16" s="30" t="s">
        <v>143</v>
      </c>
      <c r="C16" s="33"/>
    </row>
    <row r="17" spans="1:3" ht="18.75" customHeight="1">
      <c r="A17" s="51" t="s">
        <v>90</v>
      </c>
      <c r="B17" s="30" t="s">
        <v>20</v>
      </c>
      <c r="C17" s="33"/>
    </row>
    <row r="18" spans="1:3" ht="47.25" customHeight="1">
      <c r="A18" s="52" t="s">
        <v>89</v>
      </c>
      <c r="B18" s="30" t="s">
        <v>144</v>
      </c>
      <c r="C18" s="33"/>
    </row>
    <row r="19" spans="1:3" ht="18.75" customHeight="1">
      <c r="A19" s="52" t="s">
        <v>88</v>
      </c>
      <c r="B19" s="30" t="s">
        <v>140</v>
      </c>
      <c r="C19" s="33"/>
    </row>
    <row r="20" spans="1:3" ht="72" customHeight="1">
      <c r="A20" s="52" t="s">
        <v>27</v>
      </c>
      <c r="B20" s="30" t="s">
        <v>159</v>
      </c>
      <c r="C20" s="33"/>
    </row>
    <row r="21" spans="1:3" ht="84.75" customHeight="1">
      <c r="A21" s="25" t="s">
        <v>29</v>
      </c>
      <c r="B21" s="30" t="s">
        <v>160</v>
      </c>
      <c r="C21" s="34"/>
    </row>
    <row r="22" spans="1:3" ht="18" customHeight="1">
      <c r="A22" s="51" t="s">
        <v>75</v>
      </c>
      <c r="B22" s="39">
        <v>4800</v>
      </c>
      <c r="C22" s="38"/>
    </row>
    <row r="23" spans="1:3" ht="18" customHeight="1">
      <c r="A23" s="51" t="s">
        <v>76</v>
      </c>
      <c r="B23" s="39">
        <f>ROUND(B22/1.21,0)</f>
        <v>3967</v>
      </c>
      <c r="C23" s="38"/>
    </row>
    <row r="24" spans="1:3" ht="18.75" customHeight="1" thickBot="1">
      <c r="A24" s="10" t="s">
        <v>30</v>
      </c>
      <c r="B24" s="50" t="s">
        <v>38</v>
      </c>
      <c r="C24" s="14"/>
    </row>
    <row r="26" spans="1:2" ht="18.75" customHeight="1">
      <c r="A26" s="77" t="s">
        <v>79</v>
      </c>
      <c r="B26" s="77"/>
    </row>
  </sheetData>
  <mergeCells count="5">
    <mergeCell ref="B4:C4"/>
    <mergeCell ref="B5:C5"/>
    <mergeCell ref="A1:C1"/>
    <mergeCell ref="A2:C2"/>
    <mergeCell ref="A26:B26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0B240-C6B3-4E87-8646-967C60CA8F87}">
  <sheetPr>
    <pageSetUpPr fitToPage="1"/>
  </sheetPr>
  <dimension ref="A1:C21"/>
  <sheetViews>
    <sheetView showGridLines="0" workbookViewId="0" topLeftCell="A1">
      <selection activeCell="C10" sqref="C10"/>
    </sheetView>
  </sheetViews>
  <sheetFormatPr defaultColWidth="9.140625" defaultRowHeight="18.75" customHeight="1"/>
  <cols>
    <col min="1" max="1" width="30.00390625" style="23" customWidth="1"/>
    <col min="2" max="3" width="26.7109375" style="24" customWidth="1"/>
    <col min="4" max="16384" width="9.140625" style="23" customWidth="1"/>
  </cols>
  <sheetData>
    <row r="1" spans="1:3" ht="18.75" customHeight="1">
      <c r="A1" s="83" t="s">
        <v>121</v>
      </c>
      <c r="B1" s="83"/>
      <c r="C1" s="83"/>
    </row>
    <row r="2" spans="1:3" ht="18.75" customHeight="1">
      <c r="A2" s="84" t="s">
        <v>122</v>
      </c>
      <c r="B2" s="84"/>
      <c r="C2" s="84"/>
    </row>
    <row r="3" spans="2:3" ht="4.5" customHeight="1" thickBot="1">
      <c r="B3" s="23"/>
      <c r="C3" s="23"/>
    </row>
    <row r="4" spans="2:3" s="3" customFormat="1" ht="35.1" customHeight="1" thickBot="1">
      <c r="B4" s="85" t="s">
        <v>136</v>
      </c>
      <c r="C4" s="86"/>
    </row>
    <row r="5" spans="1:3" s="3" customFormat="1" ht="42" customHeight="1" thickBot="1">
      <c r="A5" s="22" t="s">
        <v>80</v>
      </c>
      <c r="B5" s="75" t="s">
        <v>81</v>
      </c>
      <c r="C5" s="76"/>
    </row>
    <row r="6" spans="1:3" s="3" customFormat="1" ht="24.75" customHeight="1">
      <c r="A6" s="4" t="s">
        <v>0</v>
      </c>
      <c r="B6" s="44" t="s">
        <v>77</v>
      </c>
      <c r="C6" s="43" t="s">
        <v>78</v>
      </c>
    </row>
    <row r="7" spans="1:3" ht="18" customHeight="1">
      <c r="A7" s="25" t="s">
        <v>45</v>
      </c>
      <c r="B7" s="30" t="s">
        <v>153</v>
      </c>
      <c r="C7" s="33"/>
    </row>
    <row r="8" spans="1:3" ht="18" customHeight="1">
      <c r="A8" s="25" t="s">
        <v>129</v>
      </c>
      <c r="B8" s="30" t="s">
        <v>130</v>
      </c>
      <c r="C8" s="33"/>
    </row>
    <row r="9" spans="1:3" ht="18" customHeight="1">
      <c r="A9" s="25" t="s">
        <v>123</v>
      </c>
      <c r="B9" s="30" t="s">
        <v>131</v>
      </c>
      <c r="C9" s="33"/>
    </row>
    <row r="10" spans="1:3" ht="18" customHeight="1">
      <c r="A10" s="25" t="s">
        <v>155</v>
      </c>
      <c r="B10" s="30" t="s">
        <v>156</v>
      </c>
      <c r="C10" s="33"/>
    </row>
    <row r="11" spans="1:3" ht="18" customHeight="1">
      <c r="A11" s="25" t="s">
        <v>124</v>
      </c>
      <c r="B11" s="30" t="s">
        <v>132</v>
      </c>
      <c r="C11" s="33"/>
    </row>
    <row r="12" spans="1:3" ht="18" customHeight="1">
      <c r="A12" s="25" t="s">
        <v>44</v>
      </c>
      <c r="B12" s="59" t="s">
        <v>154</v>
      </c>
      <c r="C12" s="33"/>
    </row>
    <row r="13" spans="1:3" ht="108.75" customHeight="1">
      <c r="A13" s="25" t="s">
        <v>125</v>
      </c>
      <c r="B13" s="30" t="s">
        <v>133</v>
      </c>
      <c r="C13" s="33"/>
    </row>
    <row r="14" spans="1:3" ht="34.5" customHeight="1">
      <c r="A14" s="25" t="s">
        <v>134</v>
      </c>
      <c r="B14" s="30" t="s">
        <v>135</v>
      </c>
      <c r="C14" s="33"/>
    </row>
    <row r="15" spans="1:3" ht="31.5" customHeight="1">
      <c r="A15" s="25" t="s">
        <v>127</v>
      </c>
      <c r="B15" s="30" t="s">
        <v>126</v>
      </c>
      <c r="C15" s="33"/>
    </row>
    <row r="16" spans="1:3" ht="12.75">
      <c r="A16" s="64" t="s">
        <v>128</v>
      </c>
      <c r="B16" s="62" t="s">
        <v>126</v>
      </c>
      <c r="C16" s="66"/>
    </row>
    <row r="17" spans="1:3" ht="12.75">
      <c r="A17" s="65" t="s">
        <v>75</v>
      </c>
      <c r="B17" s="61">
        <v>35000</v>
      </c>
      <c r="C17" s="63"/>
    </row>
    <row r="18" spans="1:3" ht="12.75">
      <c r="A18" s="65" t="s">
        <v>76</v>
      </c>
      <c r="B18" s="39">
        <f aca="true" t="shared" si="0" ref="B18">ROUND(B17/1.21,0)</f>
        <v>28926</v>
      </c>
      <c r="C18" s="63"/>
    </row>
    <row r="19" spans="1:3" ht="18" customHeight="1" thickBot="1">
      <c r="A19" s="60" t="s">
        <v>30</v>
      </c>
      <c r="B19" s="50" t="s">
        <v>38</v>
      </c>
      <c r="C19" s="14"/>
    </row>
    <row r="21" spans="1:3" ht="18.75" customHeight="1">
      <c r="A21" s="77" t="s">
        <v>79</v>
      </c>
      <c r="B21" s="77"/>
      <c r="C21" s="77"/>
    </row>
  </sheetData>
  <mergeCells count="5">
    <mergeCell ref="A1:C1"/>
    <mergeCell ref="A2:C2"/>
    <mergeCell ref="B4:C4"/>
    <mergeCell ref="B5:C5"/>
    <mergeCell ref="A21:C21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D099EC4E3D034AAB72F0502283DC02" ma:contentTypeVersion="8" ma:contentTypeDescription="Vytvoří nový dokument" ma:contentTypeScope="" ma:versionID="bfce90bd8fa0a88cf2723e59051b2bf2">
  <xsd:schema xmlns:xsd="http://www.w3.org/2001/XMLSchema" xmlns:xs="http://www.w3.org/2001/XMLSchema" xmlns:p="http://schemas.microsoft.com/office/2006/metadata/properties" xmlns:ns2="ff89f3b2-28a9-4f01-9c73-1e0cfb4545f9" xmlns:ns3="3242a207-232e-4ab2-99aa-e14a4a2c43fc" targetNamespace="http://schemas.microsoft.com/office/2006/metadata/properties" ma:root="true" ma:fieldsID="b947d146484e5be9e85c56fe9874ba82" ns2:_="" ns3:_="">
    <xsd:import namespace="ff89f3b2-28a9-4f01-9c73-1e0cfb4545f9"/>
    <xsd:import namespace="3242a207-232e-4ab2-99aa-e14a4a2c4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9f3b2-28a9-4f01-9c73-1e0cfb454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2a207-232e-4ab2-99aa-e14a4a2c4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E9AE61-9C93-4AB8-BF24-664321CB25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89f3b2-28a9-4f01-9c73-1e0cfb4545f9"/>
    <ds:schemaRef ds:uri="3242a207-232e-4ab2-99aa-e14a4a2c4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1DFF44-EC23-4F49-8BCB-04F9019376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812ED0-768C-45D1-B9DE-012403617975}">
  <ds:schemaRefs>
    <ds:schemaRef ds:uri="http://purl.org/dc/elements/1.1/"/>
    <ds:schemaRef ds:uri="http://schemas.microsoft.com/office/2006/metadata/properties"/>
    <ds:schemaRef ds:uri="ff89f3b2-28a9-4f01-9c73-1e0cfb4545f9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3242a207-232e-4ab2-99aa-e14a4a2c43f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MTL</dc:creator>
  <cp:keywords/>
  <dc:description/>
  <cp:lastModifiedBy>Jan Drochytka</cp:lastModifiedBy>
  <cp:lastPrinted>2019-06-24T08:36:56Z</cp:lastPrinted>
  <dcterms:created xsi:type="dcterms:W3CDTF">2018-06-20T11:31:15Z</dcterms:created>
  <dcterms:modified xsi:type="dcterms:W3CDTF">2020-05-04T14:19:48Z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0x01010083D099EC4E3D034AAB72F0502283DC02</vt:lpwstr>
  </property>
  <property fmtid="{D5CDD505-2E9C-101B-9397-08002B2CF9AE}" pid="3" name="Order">
    <vt:r8>24610600</vt:r8>
  </property>
</Properties>
</file>