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66925"/>
  <bookViews>
    <workbookView xWindow="65416" yWindow="65416" windowWidth="29040" windowHeight="17640" activeTab="0"/>
  </bookViews>
  <sheets>
    <sheet name="Stolní počítače" sheetId="11" r:id="rId1"/>
    <sheet name="Dataprojektor" sheetId="1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<sst xmlns="http://schemas.openxmlformats.org/spreadsheetml/2006/main" count="101" uniqueCount="84">
  <si>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Technický parametr</t>
  </si>
  <si>
    <t xml:space="preserve"> - Typ</t>
  </si>
  <si>
    <t>Procesor</t>
  </si>
  <si>
    <t xml:space="preserve"> - Minimální výkon dle PassMark - CPU Mark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</si>
  <si>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</si>
  <si>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</si>
  <si>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</si>
  <si>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</si>
  <si>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</si>
  <si>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</si>
  <si>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</si>
  <si>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</si>
  <si>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</si>
  <si>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</si>
  <si>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HDMI</t>
  </si>
  <si>
    <t>Ostatní</t>
  </si>
  <si>
    <t>Klávesnice</t>
  </si>
  <si>
    <t>Operační systém</t>
  </si>
  <si>
    <t>Záruka min.</t>
  </si>
  <si>
    <t>x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</si>
  <si>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</si>
  <si>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</si>
  <si>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</si>
  <si>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</si>
  <si>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</si>
  <si>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</si>
  <si>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</si>
  <si>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</si>
  <si>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</si>
  <si>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</si>
  <si>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minimální výkon podle Passmark - G3D Mark</t>
  </si>
  <si>
    <t>DVD-RW</t>
  </si>
  <si>
    <t>Optická mechanika</t>
  </si>
  <si>
    <t xml:space="preserve"> - Výstupy</t>
  </si>
  <si>
    <t xml:space="preserve"> -  Výstupy na sluchátka / mikrofon</t>
  </si>
  <si>
    <t xml:space="preserve"> - Konstrukční provedení jednotky</t>
  </si>
  <si>
    <t>Stolní počítače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</si>
  <si>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</si>
  <si>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</si>
  <si>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</si>
  <si>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</si>
  <si>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</si>
  <si>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</si>
  <si>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</si>
  <si>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24 měsíců</t>
  </si>
  <si>
    <t>Příslušenství</t>
  </si>
  <si>
    <t>Další funkce min.</t>
  </si>
  <si>
    <t>Vstupy</t>
  </si>
  <si>
    <t>Rozhraní připojení min.</t>
  </si>
  <si>
    <t>Poměr stran</t>
  </si>
  <si>
    <t>Technologie</t>
  </si>
  <si>
    <t>Dataprojektor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</si>
  <si>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</si>
  <si>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HDMI, VGA (D-SUB)</t>
  </si>
  <si>
    <t>DPL nebo LCD</t>
  </si>
  <si>
    <t>nerozhoduje</t>
  </si>
  <si>
    <r>
      <t>Příloha č. 3 Výzvy</t>
    </r>
    <r>
      <rPr>
        <sz val="12"/>
        <color theme="1"/>
        <rFont val="Segoe UI"/>
        <family val="2"/>
      </rPr>
      <t xml:space="preserve"> – Technická specifikace předmětu plnění</t>
    </r>
  </si>
  <si>
    <t>Dataprojektor - typ I</t>
  </si>
  <si>
    <t>All in One</t>
  </si>
  <si>
    <t>8 GB DDR 4/2666</t>
  </si>
  <si>
    <t xml:space="preserve">integrovaná/dedikovaná  </t>
  </si>
  <si>
    <t>2500 bodů</t>
  </si>
  <si>
    <t>integrovaná + Wi-Fi</t>
  </si>
  <si>
    <t xml:space="preserve"> - WiFi standardy</t>
  </si>
  <si>
    <t>802.11a/b/g/n/ac</t>
  </si>
  <si>
    <t xml:space="preserve"> - USB 2.0 min.</t>
  </si>
  <si>
    <t xml:space="preserve"> - USB 3.1 min.</t>
  </si>
  <si>
    <t>CZ lokalizace; 64-bitová verze; pro firemní použití; plně kompatibilní se stávajícím SW jednotlivých zadavatelů, tj. s MS Windows a dalším SW na plaformě Windows; rozšířená podpora min. do r. 2025, integrovatelná do domény</t>
  </si>
  <si>
    <t>Displej - úhlopříčka</t>
  </si>
  <si>
    <t>-</t>
  </si>
  <si>
    <t>Displej - rozlišení</t>
  </si>
  <si>
    <t>1920x1080 (Full HD)</t>
  </si>
  <si>
    <t>9 000 bodů</t>
  </si>
  <si>
    <t>1 SSD</t>
  </si>
  <si>
    <t>SSD 240 GB</t>
  </si>
  <si>
    <t>22" - 24"</t>
  </si>
  <si>
    <t>15000:1</t>
  </si>
  <si>
    <t>Vysoký kontrast max.</t>
  </si>
  <si>
    <t>Svítivost min.</t>
  </si>
  <si>
    <t>3600 ANSI</t>
  </si>
  <si>
    <t>Nativní rozlišení min.</t>
  </si>
  <si>
    <t>1920 x 1200 bodů</t>
  </si>
  <si>
    <t>16:10</t>
  </si>
  <si>
    <t>All-in-One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</si>
</sst>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61">
    <xf numFmtId="0" fontId="0" fillId="0" borderId="0" xfId="0"/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vertical="center" wrapText="1"/>
      <protection/>
    </xf>
    <xf numFmtId="0" fontId="5" fillId="0" borderId="3" xfId="31" applyFont="1" applyBorder="1" applyAlignment="1">
      <alignment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6" fillId="0" borderId="4" xfId="31" applyFont="1" applyBorder="1" applyAlignment="1">
      <alignment vertical="center" wrapText="1"/>
      <protection/>
    </xf>
    <xf numFmtId="164" fontId="5" fillId="0" borderId="5" xfId="31" applyNumberFormat="1" applyFont="1" applyFill="1" applyBorder="1" applyAlignment="1">
      <alignment horizontal="center"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0" fontId="5" fillId="2" borderId="7" xfId="31" applyFont="1" applyFill="1" applyBorder="1" applyAlignment="1">
      <alignment horizontal="center" vertical="center" wrapText="1"/>
      <protection/>
    </xf>
    <xf numFmtId="0" fontId="4" fillId="4" borderId="8" xfId="31" applyFont="1" applyFill="1" applyBorder="1" applyAlignment="1">
      <alignment horizontal="center" vertical="center" wrapText="1"/>
      <protection/>
    </xf>
    <xf numFmtId="0" fontId="5" fillId="3" borderId="6" xfId="31" applyFont="1" applyFill="1" applyBorder="1" applyAlignment="1">
      <alignment horizontal="center" vertical="center" wrapText="1"/>
      <protection/>
    </xf>
    <xf numFmtId="0" fontId="5" fillId="0" borderId="7" xfId="31" applyFont="1" applyBorder="1" applyAlignment="1">
      <alignment horizontal="center" vertical="center" wrapText="1"/>
      <protection/>
    </xf>
    <xf numFmtId="0" fontId="5" fillId="0" borderId="7" xfId="31" applyFont="1" applyFill="1" applyBorder="1" applyAlignment="1">
      <alignment horizontal="center" vertical="center" wrapText="1"/>
      <protection/>
    </xf>
    <xf numFmtId="0" fontId="7" fillId="0" borderId="7" xfId="31" applyFont="1" applyBorder="1" applyAlignment="1">
      <alignment horizontal="center"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3" fillId="3" borderId="11" xfId="31" applyFont="1" applyFill="1" applyBorder="1" applyAlignment="1">
      <alignment horizontal="center" vertical="center" wrapText="1"/>
      <protection/>
    </xf>
    <xf numFmtId="0" fontId="4" fillId="0" borderId="4" xfId="31" applyFont="1" applyBorder="1" applyAlignment="1">
      <alignment vertical="center" wrapText="1"/>
      <protection/>
    </xf>
    <xf numFmtId="0" fontId="13" fillId="3" borderId="6" xfId="31" applyFont="1" applyFill="1" applyBorder="1" applyAlignment="1">
      <alignment horizontal="center" vertical="center" wrapText="1"/>
      <protection/>
    </xf>
    <xf numFmtId="0" fontId="4" fillId="0" borderId="3" xfId="31" applyFont="1" applyBorder="1" applyAlignment="1">
      <alignment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0" fontId="4" fillId="0" borderId="13" xfId="31" applyFont="1" applyBorder="1" applyAlignment="1">
      <alignment vertical="center" wrapText="1"/>
      <protection/>
    </xf>
    <xf numFmtId="49" fontId="5" fillId="0" borderId="7" xfId="31" applyNumberFormat="1" applyFont="1" applyFill="1" applyBorder="1" applyAlignment="1">
      <alignment horizontal="center" vertical="center" wrapText="1"/>
      <protection/>
    </xf>
    <xf numFmtId="0" fontId="13" fillId="0" borderId="7" xfId="3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164" fontId="13" fillId="3" borderId="14" xfId="31" applyNumberFormat="1" applyFont="1" applyFill="1" applyBorder="1" applyAlignment="1">
      <alignment horizontal="center" vertical="center" wrapText="1"/>
      <protection/>
    </xf>
    <xf numFmtId="164" fontId="13" fillId="0" borderId="5" xfId="31" applyNumberFormat="1" applyFont="1" applyFill="1" applyBorder="1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/>
      <protection/>
    </xf>
    <xf numFmtId="0" fontId="3" fillId="2" borderId="7" xfId="31" applyFont="1" applyFill="1" applyBorder="1" applyAlignment="1">
      <alignment horizontal="center" wrapText="1"/>
      <protection/>
    </xf>
    <xf numFmtId="0" fontId="3" fillId="2" borderId="6" xfId="31" applyFont="1" applyFill="1" applyBorder="1" applyAlignment="1">
      <alignment horizontal="center" wrapText="1"/>
      <protection/>
    </xf>
    <xf numFmtId="0" fontId="3" fillId="3" borderId="6" xfId="31" applyFont="1" applyFill="1" applyBorder="1" applyAlignment="1">
      <alignment horizontal="center" wrapText="1"/>
      <protection/>
    </xf>
    <xf numFmtId="0" fontId="6" fillId="3" borderId="6" xfId="31" applyFont="1" applyFill="1" applyBorder="1" applyAlignment="1">
      <alignment horizontal="center" vertical="center" wrapText="1"/>
      <protection/>
    </xf>
    <xf numFmtId="0" fontId="3" fillId="2" borderId="7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6" xfId="31" applyFont="1" applyBorder="1" applyAlignment="1">
      <alignment vertical="center" wrapText="1"/>
      <protection/>
    </xf>
    <xf numFmtId="0" fontId="6" fillId="2" borderId="7" xfId="31" applyFont="1" applyFill="1" applyBorder="1" applyAlignment="1">
      <alignment horizontal="center" vertical="center" wrapText="1"/>
      <protection/>
    </xf>
    <xf numFmtId="0" fontId="3" fillId="2" borderId="15" xfId="31" applyFont="1" applyFill="1" applyBorder="1" applyAlignment="1">
      <alignment horizontal="center" vertical="center" wrapText="1"/>
      <protection/>
    </xf>
    <xf numFmtId="0" fontId="5" fillId="0" borderId="5" xfId="31" applyFont="1" applyBorder="1" applyAlignment="1">
      <alignment horizontal="center" vertical="center" wrapText="1"/>
      <protection/>
    </xf>
    <xf numFmtId="0" fontId="3" fillId="3" borderId="16" xfId="31" applyFont="1" applyFill="1" applyBorder="1" applyAlignment="1">
      <alignment horizontal="center" wrapText="1"/>
      <protection/>
    </xf>
    <xf numFmtId="164" fontId="5" fillId="0" borderId="5" xfId="31" applyNumberFormat="1" applyFont="1" applyBorder="1" applyAlignment="1">
      <alignment horizontal="center" vertical="center" wrapText="1"/>
      <protection/>
    </xf>
    <xf numFmtId="164" fontId="5" fillId="0" borderId="17" xfId="31" applyNumberFormat="1" applyFont="1" applyBorder="1" applyAlignment="1">
      <alignment horizontal="center" vertical="center" wrapText="1"/>
      <protection/>
    </xf>
    <xf numFmtId="164" fontId="3" fillId="3" borderId="14" xfId="31" applyNumberFormat="1" applyFont="1" applyFill="1" applyBorder="1" applyAlignment="1">
      <alignment horizontal="center" wrapText="1"/>
      <protection/>
    </xf>
    <xf numFmtId="0" fontId="3" fillId="3" borderId="11" xfId="31" applyFont="1" applyFill="1" applyBorder="1" applyAlignment="1">
      <alignment horizontal="center" wrapText="1"/>
      <protection/>
    </xf>
    <xf numFmtId="0" fontId="3" fillId="2" borderId="15" xfId="31" applyFont="1" applyFill="1" applyBorder="1" applyAlignment="1">
      <alignment vertical="center" wrapText="1"/>
      <protection/>
    </xf>
    <xf numFmtId="0" fontId="4" fillId="5" borderId="1" xfId="31" applyFont="1" applyFill="1" applyBorder="1" applyAlignment="1">
      <alignment horizontal="center" vertical="center" wrapText="1"/>
      <protection/>
    </xf>
    <xf numFmtId="0" fontId="4" fillId="5" borderId="18" xfId="31" applyFont="1" applyFill="1" applyBorder="1" applyAlignment="1">
      <alignment horizontal="center" vertical="center" wrapText="1"/>
      <protection/>
    </xf>
    <xf numFmtId="0" fontId="4" fillId="3" borderId="10" xfId="31" applyFont="1" applyFill="1" applyBorder="1" applyAlignment="1">
      <alignment horizontal="center" vertical="center" wrapText="1"/>
      <protection/>
    </xf>
    <xf numFmtId="0" fontId="4" fillId="3" borderId="19" xfId="3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31" applyFont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/>
      <protection/>
    </xf>
    <xf numFmtId="0" fontId="4" fillId="5" borderId="20" xfId="31" applyFont="1" applyFill="1" applyBorder="1" applyAlignment="1">
      <alignment horizontal="center" vertical="center" wrapText="1"/>
      <protection/>
    </xf>
    <xf numFmtId="0" fontId="4" fillId="5" borderId="21" xfId="3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C46"/>
  <sheetViews>
    <sheetView showGridLines="0" tabSelected="1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5"/>
  <cols>
    <col min="1" max="3" width="23.7109375" style="1" customWidth="1"/>
    <col min="4" max="16384" width="9.140625" style="1" customWidth="1"/>
  </cols>
  <sheetData>
    <row r="1" spans="1:3" ht="24" customHeight="1">
      <c r="A1" s="54" t="s">
        <v>56</v>
      </c>
      <c r="B1" s="54"/>
      <c r="C1" s="54"/>
    </row>
    <row r="2" spans="1:3" ht="18.75" customHeight="1">
      <c r="A2" s="55" t="s">
        <v>36</v>
      </c>
      <c r="B2" s="55"/>
      <c r="C2" s="55"/>
    </row>
    <row r="3" ht="13.5" thickBot="1"/>
    <row r="4" spans="2:3" s="3" customFormat="1" ht="35.1" customHeight="1" thickBot="1">
      <c r="B4" s="50" t="s">
        <v>83</v>
      </c>
      <c r="C4" s="51"/>
    </row>
    <row r="5" spans="1:3" s="3" customFormat="1" ht="48.75" customHeight="1" thickBot="1">
      <c r="A5" s="20" t="s">
        <v>42</v>
      </c>
      <c r="B5" s="52" t="s">
        <v>43</v>
      </c>
      <c r="C5" s="53"/>
    </row>
    <row r="6" spans="1:3" s="3" customFormat="1" ht="27.75" customHeight="1">
      <c r="A6" s="5" t="s">
        <v>0</v>
      </c>
      <c r="B6" s="4" t="s">
        <v>39</v>
      </c>
      <c r="C6" s="14" t="s">
        <v>40</v>
      </c>
    </row>
    <row r="7" spans="1:3" ht="25.5">
      <c r="A7" s="6" t="s">
        <v>35</v>
      </c>
      <c r="B7" s="16" t="s">
        <v>58</v>
      </c>
      <c r="C7" s="15"/>
    </row>
    <row r="8" spans="1:3" ht="18" customHeight="1">
      <c r="A8" s="7" t="s">
        <v>2</v>
      </c>
      <c r="B8" s="33"/>
      <c r="C8" s="34"/>
    </row>
    <row r="9" spans="1:3" ht="32.25" customHeight="1">
      <c r="A9" s="6" t="s">
        <v>3</v>
      </c>
      <c r="B9" s="16" t="s">
        <v>72</v>
      </c>
      <c r="C9" s="35"/>
    </row>
    <row r="10" spans="1:3" ht="19.5" customHeight="1">
      <c r="A10" s="6" t="s">
        <v>4</v>
      </c>
      <c r="B10" s="16" t="s">
        <v>59</v>
      </c>
      <c r="C10" s="35"/>
    </row>
    <row r="11" spans="1:3" ht="18" customHeight="1">
      <c r="A11" s="7" t="s">
        <v>5</v>
      </c>
      <c r="B11" s="49"/>
      <c r="C11" s="34"/>
    </row>
    <row r="12" spans="1:3" ht="18" customHeight="1">
      <c r="A12" s="6" t="s">
        <v>6</v>
      </c>
      <c r="B12" s="16" t="s">
        <v>73</v>
      </c>
      <c r="C12" s="36"/>
    </row>
    <row r="13" spans="1:3" ht="18" customHeight="1">
      <c r="A13" s="6" t="s">
        <v>7</v>
      </c>
      <c r="B13" s="16" t="s">
        <v>74</v>
      </c>
      <c r="C13" s="35"/>
    </row>
    <row r="14" spans="1:3" ht="18" customHeight="1">
      <c r="A14" s="7" t="s">
        <v>32</v>
      </c>
      <c r="B14" s="37"/>
      <c r="C14" s="38"/>
    </row>
    <row r="15" spans="1:3" ht="18" customHeight="1">
      <c r="A15" s="6" t="s">
        <v>31</v>
      </c>
      <c r="B15" s="12" t="s">
        <v>13</v>
      </c>
      <c r="C15" s="36"/>
    </row>
    <row r="16" spans="1:3" ht="18" customHeight="1">
      <c r="A16" s="7" t="s">
        <v>8</v>
      </c>
      <c r="B16" s="37"/>
      <c r="C16" s="38"/>
    </row>
    <row r="17" spans="1:3" ht="18" customHeight="1">
      <c r="A17" s="6" t="s">
        <v>1</v>
      </c>
      <c r="B17" s="16" t="s">
        <v>60</v>
      </c>
      <c r="C17" s="11"/>
    </row>
    <row r="18" spans="1:3" ht="25.5">
      <c r="A18" s="6" t="s">
        <v>30</v>
      </c>
      <c r="B18" s="12" t="s">
        <v>61</v>
      </c>
      <c r="C18" s="11"/>
    </row>
    <row r="19" spans="1:3" ht="15">
      <c r="A19" s="6" t="s">
        <v>4</v>
      </c>
      <c r="B19" s="39" t="s">
        <v>19</v>
      </c>
      <c r="C19" s="40"/>
    </row>
    <row r="20" spans="1:3" ht="15">
      <c r="A20" s="7" t="s">
        <v>10</v>
      </c>
      <c r="B20" s="41"/>
      <c r="C20" s="34"/>
    </row>
    <row r="21" spans="1:3" ht="18" customHeight="1">
      <c r="A21" s="6" t="s">
        <v>1</v>
      </c>
      <c r="B21" s="16" t="s">
        <v>9</v>
      </c>
      <c r="C21" s="36"/>
    </row>
    <row r="22" spans="1:3" ht="18" customHeight="1">
      <c r="A22" s="7" t="s">
        <v>20</v>
      </c>
      <c r="B22" s="41"/>
      <c r="C22" s="34"/>
    </row>
    <row r="23" spans="1:3" ht="18" customHeight="1">
      <c r="A23" s="6" t="s">
        <v>1</v>
      </c>
      <c r="B23" s="16" t="s">
        <v>62</v>
      </c>
      <c r="C23" s="36"/>
    </row>
    <row r="24" spans="1:3" ht="18" customHeight="1">
      <c r="A24" s="6" t="s">
        <v>11</v>
      </c>
      <c r="B24" s="16" t="s">
        <v>12</v>
      </c>
      <c r="C24" s="35"/>
    </row>
    <row r="25" spans="1:3" ht="15">
      <c r="A25" s="6" t="s">
        <v>63</v>
      </c>
      <c r="B25" s="16" t="s">
        <v>64</v>
      </c>
      <c r="C25" s="35"/>
    </row>
    <row r="26" spans="1:3" ht="29.25" customHeight="1">
      <c r="A26" s="7" t="s">
        <v>21</v>
      </c>
      <c r="B26" s="42"/>
      <c r="C26" s="34"/>
    </row>
    <row r="27" spans="1:3" ht="18" customHeight="1">
      <c r="A27" s="6" t="s">
        <v>65</v>
      </c>
      <c r="B27" s="16">
        <v>2</v>
      </c>
      <c r="C27" s="36"/>
    </row>
    <row r="28" spans="1:3" ht="18" customHeight="1">
      <c r="A28" s="6" t="s">
        <v>66</v>
      </c>
      <c r="B28" s="16">
        <v>2</v>
      </c>
      <c r="C28" s="35"/>
    </row>
    <row r="29" spans="1:3" ht="112.15" customHeight="1">
      <c r="A29" s="6" t="s">
        <v>33</v>
      </c>
      <c r="B29" s="16" t="s">
        <v>14</v>
      </c>
      <c r="C29" s="35"/>
    </row>
    <row r="30" spans="1:3" ht="25.5">
      <c r="A30" s="6" t="s">
        <v>34</v>
      </c>
      <c r="B30" s="16" t="s">
        <v>13</v>
      </c>
      <c r="C30" s="35"/>
    </row>
    <row r="31" spans="1:3" ht="18" customHeight="1">
      <c r="A31" s="7" t="s">
        <v>16</v>
      </c>
      <c r="B31" s="13"/>
      <c r="C31" s="34"/>
    </row>
    <row r="32" spans="1:3" ht="18" customHeight="1">
      <c r="A32" s="6" t="s">
        <v>22</v>
      </c>
      <c r="B32" s="16" t="s">
        <v>23</v>
      </c>
      <c r="C32" s="36"/>
    </row>
    <row r="33" spans="1:3" ht="18" customHeight="1">
      <c r="A33" s="6" t="s">
        <v>24</v>
      </c>
      <c r="B33" s="16" t="s">
        <v>25</v>
      </c>
      <c r="C33" s="35"/>
    </row>
    <row r="34" spans="1:3" ht="18" customHeight="1">
      <c r="A34" s="7" t="s">
        <v>26</v>
      </c>
      <c r="B34" s="42"/>
      <c r="C34" s="34"/>
    </row>
    <row r="35" spans="1:3" ht="18" customHeight="1">
      <c r="A35" s="6" t="s">
        <v>24</v>
      </c>
      <c r="B35" s="16" t="s">
        <v>25</v>
      </c>
      <c r="C35" s="36"/>
    </row>
    <row r="36" spans="1:3" ht="18" customHeight="1">
      <c r="A36" s="6" t="s">
        <v>27</v>
      </c>
      <c r="B36" s="39" t="s">
        <v>28</v>
      </c>
      <c r="C36" s="35"/>
    </row>
    <row r="37" spans="1:3" ht="118.15" customHeight="1">
      <c r="A37" s="8" t="s">
        <v>17</v>
      </c>
      <c r="B37" s="18" t="s">
        <v>67</v>
      </c>
      <c r="C37" s="35"/>
    </row>
    <row r="38" spans="1:3" ht="15">
      <c r="A38" s="8" t="s">
        <v>68</v>
      </c>
      <c r="B38" s="16" t="s">
        <v>75</v>
      </c>
      <c r="C38" s="35"/>
    </row>
    <row r="39" spans="1:3" ht="15">
      <c r="A39" s="8" t="s">
        <v>70</v>
      </c>
      <c r="B39" s="43" t="s">
        <v>71</v>
      </c>
      <c r="C39" s="35"/>
    </row>
    <row r="40" spans="1:3" ht="22.15" customHeight="1">
      <c r="A40" s="8" t="s">
        <v>15</v>
      </c>
      <c r="B40" s="16" t="s">
        <v>69</v>
      </c>
      <c r="C40" s="44"/>
    </row>
    <row r="41" spans="1:3" ht="15">
      <c r="A41" s="8" t="s">
        <v>37</v>
      </c>
      <c r="B41" s="46">
        <v>17000</v>
      </c>
      <c r="C41" s="35"/>
    </row>
    <row r="42" spans="1:3" ht="15">
      <c r="A42" s="8" t="s">
        <v>38</v>
      </c>
      <c r="B42" s="45">
        <f>B41/1.21</f>
        <v>14049.586776859505</v>
      </c>
      <c r="C42" s="47"/>
    </row>
    <row r="43" spans="1:3" ht="13.5" thickBot="1">
      <c r="A43" s="9" t="s">
        <v>18</v>
      </c>
      <c r="B43" s="19" t="s">
        <v>29</v>
      </c>
      <c r="C43" s="48"/>
    </row>
    <row r="46" ht="38.25">
      <c r="A46" s="32" t="s">
        <v>41</v>
      </c>
    </row>
  </sheetData>
  <mergeCells count="4">
    <mergeCell ref="B4:C4"/>
    <mergeCell ref="B5:C5"/>
    <mergeCell ref="A1:C1"/>
    <mergeCell ref="A2:C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8143-5165-4D32-8D2A-A2D630F5B9ED}">
  <sheetPr>
    <pageSetUpPr fitToPage="1"/>
  </sheetPr>
  <dimension ref="A1:C20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00390625" style="1" customWidth="1"/>
    <col min="2" max="3" width="26.7109375" style="2" customWidth="1"/>
    <col min="4" max="16384" width="9.140625" style="1" customWidth="1"/>
  </cols>
  <sheetData>
    <row r="1" spans="1:3" ht="18.75" customHeight="1">
      <c r="A1" s="56" t="s">
        <v>52</v>
      </c>
      <c r="B1" s="56"/>
      <c r="C1" s="56"/>
    </row>
    <row r="2" spans="1:3" ht="18.75" customHeight="1">
      <c r="A2" s="57" t="s">
        <v>51</v>
      </c>
      <c r="B2" s="57"/>
      <c r="C2" s="57"/>
    </row>
    <row r="3" spans="2:3" ht="4.5" customHeight="1" thickBot="1">
      <c r="B3" s="1"/>
      <c r="C3" s="1"/>
    </row>
    <row r="4" spans="2:3" s="3" customFormat="1" ht="35.1" customHeight="1" thickBot="1">
      <c r="B4" s="59" t="s">
        <v>57</v>
      </c>
      <c r="C4" s="60"/>
    </row>
    <row r="5" spans="1:3" s="3" customFormat="1" ht="42" customHeight="1" thickBot="1">
      <c r="A5" s="25" t="s">
        <v>42</v>
      </c>
      <c r="B5" s="52" t="s">
        <v>43</v>
      </c>
      <c r="C5" s="53"/>
    </row>
    <row r="6" spans="1:3" s="3" customFormat="1" ht="24.75" customHeight="1">
      <c r="A6" s="5" t="s">
        <v>0</v>
      </c>
      <c r="B6" s="4" t="s">
        <v>39</v>
      </c>
      <c r="C6" s="14" t="s">
        <v>40</v>
      </c>
    </row>
    <row r="7" spans="1:3" ht="18" customHeight="1">
      <c r="A7" s="8" t="s">
        <v>80</v>
      </c>
      <c r="B7" s="17" t="s">
        <v>81</v>
      </c>
      <c r="C7" s="15"/>
    </row>
    <row r="8" spans="1:3" ht="18" customHeight="1">
      <c r="A8" s="8" t="s">
        <v>50</v>
      </c>
      <c r="B8" s="17" t="s">
        <v>54</v>
      </c>
      <c r="C8" s="15"/>
    </row>
    <row r="9" spans="1:3" ht="18" customHeight="1">
      <c r="A9" s="8" t="s">
        <v>78</v>
      </c>
      <c r="B9" s="17" t="s">
        <v>79</v>
      </c>
      <c r="C9" s="15"/>
    </row>
    <row r="10" spans="1:3" ht="18" customHeight="1">
      <c r="A10" s="8" t="s">
        <v>77</v>
      </c>
      <c r="B10" s="17" t="s">
        <v>76</v>
      </c>
      <c r="C10" s="15"/>
    </row>
    <row r="11" spans="1:3" ht="18" customHeight="1">
      <c r="A11" s="8" t="s">
        <v>49</v>
      </c>
      <c r="B11" s="27" t="s">
        <v>82</v>
      </c>
      <c r="C11" s="15"/>
    </row>
    <row r="12" spans="1:3" ht="18" customHeight="1">
      <c r="A12" s="8" t="s">
        <v>48</v>
      </c>
      <c r="B12" s="17" t="s">
        <v>55</v>
      </c>
      <c r="C12" s="15"/>
    </row>
    <row r="13" spans="1:3" ht="34.5" customHeight="1">
      <c r="A13" s="8" t="s">
        <v>47</v>
      </c>
      <c r="B13" s="17" t="s">
        <v>53</v>
      </c>
      <c r="C13" s="15"/>
    </row>
    <row r="14" spans="1:3" ht="31.5" customHeight="1">
      <c r="A14" s="8" t="s">
        <v>46</v>
      </c>
      <c r="B14" s="17" t="s">
        <v>55</v>
      </c>
      <c r="C14" s="15"/>
    </row>
    <row r="15" spans="1:3" ht="12.75">
      <c r="A15" s="24" t="s">
        <v>45</v>
      </c>
      <c r="B15" s="28" t="s">
        <v>55</v>
      </c>
      <c r="C15" s="23"/>
    </row>
    <row r="16" spans="1:3" ht="12.75">
      <c r="A16" s="26" t="s">
        <v>37</v>
      </c>
      <c r="B16" s="31">
        <v>16000</v>
      </c>
      <c r="C16" s="30"/>
    </row>
    <row r="17" spans="1:3" ht="12.75">
      <c r="A17" s="26" t="s">
        <v>38</v>
      </c>
      <c r="B17" s="10">
        <f aca="true" t="shared" si="0" ref="B17">ROUND(B16/1.21,0)</f>
        <v>13223</v>
      </c>
      <c r="C17" s="30"/>
    </row>
    <row r="18" spans="1:3" ht="18" customHeight="1" thickBot="1">
      <c r="A18" s="22" t="s">
        <v>18</v>
      </c>
      <c r="B18" s="29" t="s">
        <v>44</v>
      </c>
      <c r="C18" s="21"/>
    </row>
    <row r="20" spans="1:3" ht="18.75" customHeight="1">
      <c r="A20" s="58" t="s">
        <v>41</v>
      </c>
      <c r="B20" s="58"/>
      <c r="C20" s="58"/>
    </row>
  </sheetData>
  <mergeCells count="5">
    <mergeCell ref="A1:C1"/>
    <mergeCell ref="A2:C2"/>
    <mergeCell ref="A20:C20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2019-12-18T09:32:43Z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