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tc={A87ECD0A-A384-4631-8003-D457C38F342F}</author>
  </authors>
  <commentList>
    <comment ref="A10" authorId="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Součástí soupisu (nebo smlouvy) by měly být i licence k užití operačního systému a všech pořizovaných programů. (Z jakého důvodu je např. u PC učebna 1 součástí soupisu pořízení 16 ks notebooku a 16 licencí MS Office a u dalších učeben nikoliv?)</t>
        </r>
      </text>
    </comment>
  </commentList>
</comments>
</file>

<file path=xl/sharedStrings.xml><?xml version="1.0" encoding="utf-8"?>
<sst xmlns="http://schemas.openxmlformats.org/spreadsheetml/2006/main" count="87" uniqueCount="43">
  <si>
    <t>Dřevodílna</t>
  </si>
  <si>
    <t>PC učebna - jazyky</t>
  </si>
  <si>
    <t>PC učebna ICM</t>
  </si>
  <si>
    <t xml:space="preserve">Multimediální učebna </t>
  </si>
  <si>
    <t>Učebna</t>
  </si>
  <si>
    <t>Zařízení</t>
  </si>
  <si>
    <t>Multifunkční barevná tiskárna</t>
  </si>
  <si>
    <t>Dataprojektor</t>
  </si>
  <si>
    <t>Notebook</t>
  </si>
  <si>
    <t>Tiskárna laserová černobílá</t>
  </si>
  <si>
    <t>PC</t>
  </si>
  <si>
    <t>Monitor</t>
  </si>
  <si>
    <t>Tiskárna laserová multifunkční</t>
  </si>
  <si>
    <t>Příslušentsví PC</t>
  </si>
  <si>
    <t>Tablet</t>
  </si>
  <si>
    <t>Požadované technické paramatery</t>
  </si>
  <si>
    <t>Počet kusů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</si>
  <si>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</si>
  <si>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Nabídková cena celkem v Kč bez DPH*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</si>
  <si>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</si>
  <si>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Cena celkem bez DPH</t>
  </si>
  <si>
    <t>Cena celkem vč. DPH</t>
  </si>
  <si>
    <r>
      <t xml:space="preserve">Nabízené technické paramatery
</t>
    </r>
    <r>
      <rPr>
        <sz val="11"/>
        <color theme="1"/>
        <rFont val="Calibri"/>
        <family val="2"/>
        <scheme val="minor"/>
      </rPr>
      <t>(doplní dodavatel)</t>
    </r>
  </si>
  <si>
    <r>
      <t xml:space="preserve">Název dodávaného zboží
</t>
    </r>
    <r>
      <rPr>
        <sz val="11"/>
        <color theme="1"/>
        <rFont val="Calibri"/>
        <family val="2"/>
        <scheme val="minor"/>
      </rPr>
      <t>(doplní dodavatel)</t>
    </r>
  </si>
  <si>
    <t>[doplní dodavatel]</t>
  </si>
  <si>
    <r>
      <t>Příloha č. 3 Výzvy k podání nabídek</t>
    </r>
    <r>
      <rPr>
        <sz val="14"/>
        <color theme="1"/>
        <rFont val="Calibri"/>
        <family val="2"/>
        <scheme val="minor"/>
      </rPr>
      <t xml:space="preserve"> - Technická specifikace + Cenová kalkulace</t>
    </r>
  </si>
  <si>
    <t>PC učebna 1</t>
  </si>
  <si>
    <t>Filmová tvorba</t>
  </si>
  <si>
    <r>
      <rPr>
        <b/>
        <sz val="11"/>
        <color theme="1"/>
        <rFont val="Calibri"/>
        <family val="2"/>
        <scheme val="minor"/>
      </rPr>
      <t>Multifunkční laserová barevná tiskárna</t>
    </r>
    <r>
      <rPr>
        <sz val="11"/>
        <color theme="1"/>
        <rFont val="Calibri"/>
        <family val="2"/>
        <scheme val="minor"/>
      </rPr>
      <t>, formát A4, síťová, 3v1 (tiskárna, kopírka, skener)</t>
    </r>
  </si>
  <si>
    <r>
      <rPr>
        <b/>
        <sz val="11"/>
        <color theme="1"/>
        <rFont val="Calibri"/>
        <family val="2"/>
        <scheme val="minor"/>
      </rPr>
      <t xml:space="preserve">Dataprojektor
</t>
    </r>
    <r>
      <rPr>
        <sz val="11"/>
        <color theme="1"/>
        <rFont val="Calibri"/>
        <family val="2"/>
        <scheme val="minor"/>
      </rPr>
      <t>- rozlišení min. 1920 x 1080
- jas min. 3000 lumenů
- kontrast min. 15000:1
- poměr stran 16:9
- rozhraní HDMI a VGA (D-Sub)</t>
    </r>
  </si>
  <si>
    <t>Laserová černobílá tiskárna A4, síťová</t>
  </si>
  <si>
    <t>USB myš</t>
  </si>
  <si>
    <t>Sluchátka s mikrofonem 2 v 1</t>
  </si>
  <si>
    <r>
      <rPr>
        <b/>
        <sz val="11"/>
        <color theme="1"/>
        <rFont val="Calibri"/>
        <family val="2"/>
        <scheme val="minor"/>
      </rPr>
      <t xml:space="preserve">Monitor
</t>
    </r>
    <r>
      <rPr>
        <sz val="11"/>
        <color theme="1"/>
        <rFont val="Calibri"/>
        <family val="2"/>
        <scheme val="minor"/>
      </rPr>
      <t>- velikost 24", rozlišení 1920x1080, poměr stran 16:9
- rozhraní HDMI a Displayport, podpora Freesync a VESA, odezva max. 8ms, včetně kabelu
- typ panelu IPS</t>
    </r>
  </si>
  <si>
    <r>
      <rPr>
        <b/>
        <sz val="11"/>
        <color theme="1"/>
        <rFont val="Calibri"/>
        <family val="2"/>
        <scheme val="minor"/>
      </rPr>
      <t xml:space="preserve">PC sestava
- </t>
    </r>
    <r>
      <rPr>
        <sz val="11"/>
        <color theme="1"/>
        <rFont val="Calibri"/>
        <family val="2"/>
        <scheme val="minor"/>
      </rPr>
      <t>procesor srovnatelný nebo lepší s AMD Ryzen 5 2600
- RAM min. 8GB
- GPU min. 2GB GDDR5, podpora OpenGL 4.5, DirectX 12, Freesync, rozhraní HDMI + Displayport
- disky min. 128GB SSD + min. 1TB HDD
- další DVD, 2x min. USB 3.0, čtečka paměťových karet, TPM 2.0
- min. Windows 10 Pro 64bit, trvalá licence</t>
    </r>
    <r>
      <rPr>
        <sz val="11"/>
        <color theme="1"/>
        <rFont val="Calibri"/>
        <family val="2"/>
        <scheme val="minor"/>
      </rPr>
      <t xml:space="preserve">
- USB Klávesnice + USB myš</t>
    </r>
  </si>
  <si>
    <r>
      <rPr>
        <b/>
        <sz val="11"/>
        <color theme="1"/>
        <rFont val="Calibri"/>
        <family val="2"/>
        <scheme val="minor"/>
      </rPr>
      <t xml:space="preserve">PC sestava
- </t>
    </r>
    <r>
      <rPr>
        <sz val="11"/>
        <color theme="1"/>
        <rFont val="Calibri"/>
        <family val="2"/>
        <scheme val="minor"/>
      </rPr>
      <t>procesor srovnatelný nebo lepší s AMD Ryzen 7 3700X (8 jader/16 vláken)
- RAM min. 16GB DDR4
- GPU min. 8GB GDDR6, podpora min. OpenGL 4.5, DirectX 12, G-Sync a HDR 
- rozhraní min. 2x Displayport 1.4
- disky min. 256GB SSD (min. 2500/2000 MB/s) + min. 1TB 7200 ot. HDD 
- další DVD, 2x min. USB 3.1, čtečka paměťových karet, TPM 2.0
- min. Windows 10 Pro 64bit, trvalá licence
- USB Klávesnice + USB myš</t>
    </r>
  </si>
  <si>
    <r>
      <rPr>
        <b/>
        <sz val="11"/>
        <color theme="1"/>
        <rFont val="Calibri"/>
        <family val="2"/>
        <scheme val="minor"/>
      </rPr>
      <t xml:space="preserve">Monitor
</t>
    </r>
    <r>
      <rPr>
        <sz val="11"/>
        <color theme="1"/>
        <rFont val="Calibri"/>
        <family val="2"/>
        <scheme val="minor"/>
      </rPr>
      <t>- velikost min. 27", rozlišení 4K UHD, poměr stran 16:9
- rozhraní Displayport nebo mini Displayport, odezva max. 8ms, včetně kabelu
- typ panelu IPS nebo VA</t>
    </r>
  </si>
  <si>
    <r>
      <rPr>
        <b/>
        <sz val="11"/>
        <color theme="1"/>
        <rFont val="Calibri"/>
        <family val="2"/>
        <scheme val="minor"/>
      </rPr>
      <t>SDXC karta</t>
    </r>
    <r>
      <rPr>
        <sz val="11"/>
        <color theme="1"/>
        <rFont val="Calibri"/>
        <family val="2"/>
        <scheme val="minor"/>
      </rPr>
      <t xml:space="preserve">
- min. 128 GB
- min. class 10, U3
- min. 100 MB/s čtení, min. 50 MB/s zápis</t>
    </r>
  </si>
  <si>
    <r>
      <t>SDHC karta</t>
    </r>
    <r>
      <rPr>
        <sz val="11"/>
        <color theme="1"/>
        <rFont val="Calibri"/>
        <family val="2"/>
        <scheme val="minor"/>
      </rPr>
      <t xml:space="preserve">
- min. 32 GB
- min. class 10
- min. přenosová rychlost 95 MB/s</t>
    </r>
  </si>
  <si>
    <r>
      <rPr>
        <b/>
        <sz val="11"/>
        <color theme="1"/>
        <rFont val="Calibri"/>
        <family val="2"/>
        <scheme val="minor"/>
      </rPr>
      <t xml:space="preserve">PC sestava
- </t>
    </r>
    <r>
      <rPr>
        <sz val="11"/>
        <color theme="1"/>
        <rFont val="Calibri"/>
        <family val="2"/>
        <scheme val="minor"/>
      </rPr>
      <t>procesor srovnatelný nebo lepší s AMD Ryzen 5 2600
- RAM min. 8GB
- GPU min. 4GB GDDR5, podpora OpenGL 4.5, DirectX 12, Freesync, rozhraní HDMI + Displayport
- disky min. 128GB SSD + min. 1TB HDD
- další DVD, 2x min. USB 3.0, čtečka paměťových karet, TPM 2.0
- min. Windows 10 Pro 64bit, trvalá licence
- USB Klávesnice + USB myš</t>
    </r>
  </si>
  <si>
    <r>
      <t xml:space="preserve">Grafický tablet
</t>
    </r>
    <r>
      <rPr>
        <sz val="11"/>
        <color theme="1"/>
        <rFont val="Calibri"/>
        <family val="2"/>
        <scheme val="minor"/>
      </rPr>
      <t>- min. počet úrovní 4096
- min. rozlišení snímací vrstvy 2540lpi</t>
    </r>
  </si>
  <si>
    <r>
      <t xml:space="preserve">Notebook
</t>
    </r>
    <r>
      <rPr>
        <sz val="11"/>
        <color theme="1"/>
        <rFont val="Calibri"/>
        <family val="2"/>
        <scheme val="minor"/>
      </rPr>
      <t xml:space="preserve">- velikost 15,6", antireflexní display
- rozlišení min. 1920 x 1080 px
- procesor srovnatelný nebo lepší s i5, 4 jádra, 1,6GHz + grafická karta
- min. 8GB RAM, min. SSD 128GB + min. HDD 1TB
- min. WiFi 802.11ac, Bluetooth, webkamera, TPM 2.0
- rozhraní min. čtečka karet, 2x USB 3.0, výstup headset
- min. </t>
    </r>
    <r>
      <rPr>
        <b/>
        <sz val="11"/>
        <color theme="1"/>
        <rFont val="Calibri"/>
        <family val="2"/>
        <scheme val="minor"/>
      </rPr>
      <t>Windows 10 Pro 64bit</t>
    </r>
    <r>
      <rPr>
        <sz val="11"/>
        <color theme="1"/>
        <rFont val="Calibri"/>
        <family val="2"/>
        <scheme val="minor"/>
      </rPr>
      <t>, trvalá licence</t>
    </r>
    <r>
      <rPr>
        <b/>
        <sz val="11"/>
        <color theme="1"/>
        <rFont val="Calibri"/>
        <family val="2"/>
        <scheme val="minor"/>
      </rPr>
      <t xml:space="preserve"> -</t>
    </r>
    <r>
      <rPr>
        <sz val="11"/>
        <color theme="1"/>
        <rFont val="Calibri"/>
        <family val="2"/>
        <scheme val="minor"/>
      </rPr>
      <t xml:space="preserve"> jedná se o vybavení, které musí být kompatibilní se stávajícím operačním systémem a zadavatel umožňuje nabídnutí jiného rovnocenného řešen</t>
    </r>
  </si>
  <si>
    <r>
      <t xml:space="preserve">Notebook
</t>
    </r>
    <r>
      <rPr>
        <sz val="11"/>
        <color theme="1"/>
        <rFont val="Calibri"/>
        <family val="2"/>
        <scheme val="minor"/>
      </rPr>
      <t xml:space="preserve">- velikost 15,6", antireflexní display
- rozlišení min. 1920 x 1080 px
- procesor srovnatelný nebo lepší s i5, 4 jádra, 1,6GHz + grafická karta
- min. 8GB RAM, min. SSD 128GB + min. HDD 1TB
- min. WiFi 802.11ac, Bluetooth, webkamera, TPM 2.0
- rozhraní min. čtečka karet, 2x USB 3.0, výstup headset
- min. </t>
    </r>
    <r>
      <rPr>
        <b/>
        <sz val="11"/>
        <color theme="1"/>
        <rFont val="Calibri"/>
        <family val="2"/>
        <scheme val="minor"/>
      </rPr>
      <t>Windows 10 Pro 64bit</t>
    </r>
    <r>
      <rPr>
        <sz val="11"/>
        <color theme="1"/>
        <rFont val="Calibri"/>
        <family val="2"/>
        <scheme val="minor"/>
      </rPr>
      <t>, trvalá licence - jedná se o vybavení, které musí být kompatibilní se stávajícím operačním systémem a zadavatel umožňuje nabídnutí jiného rovnocenného řešen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</si>
</sst>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69">
    <xf numFmtId="0" fontId="0" fillId="0" borderId="0" xfId="0"/>
    <xf numFmtId="0" fontId="0" fillId="0" borderId="0" xfId="0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2" fillId="4" borderId="8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0" fontId="4" fillId="5" borderId="1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left" wrapText="1"/>
      <protection locked="0"/>
    </xf>
    <xf numFmtId="0" fontId="0" fillId="9" borderId="18" xfId="0" applyFill="1" applyBorder="1" applyAlignment="1">
      <alignment horizontal="center" vertical="center"/>
    </xf>
    <xf numFmtId="4" fontId="2" fillId="4" borderId="19" xfId="0" applyNumberFormat="1" applyFont="1" applyFill="1" applyBorder="1" applyAlignment="1">
      <alignment horizontal="center" vertical="center"/>
    </xf>
    <xf numFmtId="4" fontId="2" fillId="3" borderId="15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 applyProtection="1">
      <alignment horizontal="left" wrapText="1"/>
      <protection locked="0"/>
    </xf>
    <xf numFmtId="0" fontId="0" fillId="9" borderId="20" xfId="0" applyFill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0" fillId="5" borderId="13" xfId="0" applyFill="1" applyBorder="1" applyAlignment="1" applyProtection="1">
      <alignment horizontal="left" wrapText="1"/>
      <protection locked="0"/>
    </xf>
    <xf numFmtId="0" fontId="0" fillId="9" borderId="20" xfId="0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 applyProtection="1">
      <alignment horizontal="left" wrapText="1"/>
      <protection locked="0"/>
    </xf>
    <xf numFmtId="0" fontId="0" fillId="9" borderId="27" xfId="0" applyFill="1" applyBorder="1" applyAlignment="1">
      <alignment horizontal="center" vertical="center"/>
    </xf>
    <xf numFmtId="4" fontId="2" fillId="4" borderId="28" xfId="0" applyNumberFormat="1" applyFont="1" applyFill="1" applyBorder="1" applyAlignment="1">
      <alignment horizontal="center" vertical="center"/>
    </xf>
    <xf numFmtId="4" fontId="2" fillId="3" borderId="29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20" applyFont="1" applyAlignment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9" borderId="31" xfId="0" applyFont="1" applyFill="1" applyBorder="1" applyAlignment="1">
      <alignment horizontal="center" vertical="center"/>
    </xf>
    <xf numFmtId="0" fontId="4" fillId="9" borderId="32" xfId="0" applyFont="1" applyFill="1" applyBorder="1" applyAlignment="1">
      <alignment horizontal="center" vertical="center"/>
    </xf>
    <xf numFmtId="0" fontId="4" fillId="9" borderId="33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 wrapText="1"/>
    </xf>
    <xf numFmtId="0" fontId="4" fillId="9" borderId="32" xfId="0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Štursová Kateřina" id="{0177D277-BC78-4F69-9156-B7305373B61E}" userId="S::stursova.katerina@kr-jihomoravsky.cz::97b55b50-6958-49ff-b148-157a9795141e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0" dT="2019-08-02T09:06:40.25" personId="{0177D277-BC78-4F69-9156-B7305373B61E}" id="{A87ECD0A-A384-4631-8003-D457C38F342F}">
    <text>Součástí soupisu (nebo smlouvy) by měly být i licence k užití operačního systému a všech pořizovaných programů. (Z jakého důvodu je např. u PC učebna 1 součástí soupisu pořízení 16 ks notebooku a 16 licencí MS Office a u dalších učeben nikoliv?)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1FA2A-FDAF-42DD-9D61-45CA61994802}">
  <dimension ref="A1:H30"/>
  <sheetViews>
    <sheetView tabSelected="1" workbookViewId="0" topLeftCell="C1">
      <selection activeCell="A1" sqref="A1:H1"/>
    </sheetView>
  </sheetViews>
  <sheetFormatPr defaultColWidth="9.140625" defaultRowHeight="15"/>
  <cols>
    <col min="1" max="1" width="21.421875" style="0" customWidth="1"/>
    <col min="2" max="3" width="21.421875" style="1" customWidth="1"/>
    <col min="4" max="4" width="64.140625" style="15" customWidth="1"/>
    <col min="5" max="5" width="64.140625" style="0" customWidth="1"/>
    <col min="6" max="6" width="10.140625" style="0" customWidth="1"/>
    <col min="7" max="7" width="24.28125" style="0" customWidth="1"/>
    <col min="8" max="8" width="22.28125" style="0" customWidth="1"/>
  </cols>
  <sheetData>
    <row r="1" spans="1:8" ht="18">
      <c r="A1" s="62" t="s">
        <v>25</v>
      </c>
      <c r="B1" s="62"/>
      <c r="C1" s="62"/>
      <c r="D1" s="62"/>
      <c r="E1" s="62"/>
      <c r="F1" s="62"/>
      <c r="G1" s="62"/>
      <c r="H1" s="62"/>
    </row>
    <row r="2" ht="15" thickBot="1"/>
    <row r="3" spans="1:8" ht="58.2" thickBot="1">
      <c r="A3" s="42" t="s">
        <v>4</v>
      </c>
      <c r="B3" s="37" t="s">
        <v>5</v>
      </c>
      <c r="C3" s="19" t="s">
        <v>23</v>
      </c>
      <c r="D3" s="21" t="s">
        <v>15</v>
      </c>
      <c r="E3" s="19" t="s">
        <v>22</v>
      </c>
      <c r="F3" s="22" t="s">
        <v>16</v>
      </c>
      <c r="G3" s="20" t="s">
        <v>19</v>
      </c>
      <c r="H3" s="23" t="s">
        <v>18</v>
      </c>
    </row>
    <row r="4" spans="1:8" ht="60" customHeight="1" thickBot="1">
      <c r="A4" s="43" t="s">
        <v>0</v>
      </c>
      <c r="B4" s="38" t="s">
        <v>6</v>
      </c>
      <c r="C4" s="27" t="s">
        <v>24</v>
      </c>
      <c r="D4" s="44" t="s">
        <v>28</v>
      </c>
      <c r="E4" s="28"/>
      <c r="F4" s="29">
        <v>1</v>
      </c>
      <c r="G4" s="30">
        <v>0</v>
      </c>
      <c r="H4" s="31">
        <f>F4*G4</f>
        <v>0</v>
      </c>
    </row>
    <row r="5" spans="1:8" ht="96.75" customHeight="1">
      <c r="A5" s="63" t="s">
        <v>26</v>
      </c>
      <c r="B5" s="40" t="s">
        <v>7</v>
      </c>
      <c r="C5" s="17" t="s">
        <v>24</v>
      </c>
      <c r="D5" s="45" t="s">
        <v>29</v>
      </c>
      <c r="E5" s="13"/>
      <c r="F5" s="24">
        <v>1</v>
      </c>
      <c r="G5" s="11">
        <v>0</v>
      </c>
      <c r="H5" s="8">
        <f aca="true" t="shared" si="0" ref="H5:H26">F5*G5</f>
        <v>0</v>
      </c>
    </row>
    <row r="6" spans="1:8" ht="60" customHeight="1">
      <c r="A6" s="63"/>
      <c r="B6" s="40" t="s">
        <v>13</v>
      </c>
      <c r="C6" s="17" t="s">
        <v>24</v>
      </c>
      <c r="D6" s="55" t="s">
        <v>32</v>
      </c>
      <c r="E6" s="13"/>
      <c r="F6" s="24">
        <v>15</v>
      </c>
      <c r="G6" s="11">
        <v>0</v>
      </c>
      <c r="H6" s="8">
        <f t="shared" si="0"/>
        <v>0</v>
      </c>
    </row>
    <row r="7" spans="1:8" ht="158.4" customHeight="1">
      <c r="A7" s="63"/>
      <c r="B7" s="40" t="s">
        <v>8</v>
      </c>
      <c r="C7" s="17" t="s">
        <v>24</v>
      </c>
      <c r="D7" s="47" t="s">
        <v>42</v>
      </c>
      <c r="E7" s="13"/>
      <c r="F7" s="24">
        <v>16</v>
      </c>
      <c r="G7" s="11">
        <v>0</v>
      </c>
      <c r="H7" s="8">
        <f t="shared" si="0"/>
        <v>0</v>
      </c>
    </row>
    <row r="8" spans="1:8" ht="21" customHeight="1">
      <c r="A8" s="63"/>
      <c r="B8" s="40" t="s">
        <v>13</v>
      </c>
      <c r="C8" s="17" t="s">
        <v>24</v>
      </c>
      <c r="D8" s="46" t="s">
        <v>31</v>
      </c>
      <c r="E8" s="13"/>
      <c r="F8" s="24">
        <v>16</v>
      </c>
      <c r="G8" s="11">
        <v>0</v>
      </c>
      <c r="H8" s="8">
        <f t="shared" si="0"/>
        <v>0</v>
      </c>
    </row>
    <row r="9" spans="1:8" ht="60" customHeight="1" thickBot="1">
      <c r="A9" s="64"/>
      <c r="B9" s="41" t="s">
        <v>9</v>
      </c>
      <c r="C9" s="18" t="s">
        <v>24</v>
      </c>
      <c r="D9" s="46" t="s">
        <v>30</v>
      </c>
      <c r="E9" s="34"/>
      <c r="F9" s="26">
        <v>1</v>
      </c>
      <c r="G9" s="12">
        <v>0</v>
      </c>
      <c r="H9" s="9">
        <f t="shared" si="0"/>
        <v>0</v>
      </c>
    </row>
    <row r="10" spans="1:8" ht="160.8" customHeight="1">
      <c r="A10" s="65" t="s">
        <v>1</v>
      </c>
      <c r="B10" s="39" t="s">
        <v>8</v>
      </c>
      <c r="C10" s="16" t="s">
        <v>24</v>
      </c>
      <c r="D10" s="47" t="s">
        <v>41</v>
      </c>
      <c r="E10" s="32"/>
      <c r="F10" s="33">
        <v>16</v>
      </c>
      <c r="G10" s="10">
        <v>0</v>
      </c>
      <c r="H10" s="7">
        <f t="shared" si="0"/>
        <v>0</v>
      </c>
    </row>
    <row r="11" spans="1:8" ht="21.75" customHeight="1">
      <c r="A11" s="66"/>
      <c r="B11" s="48" t="s">
        <v>13</v>
      </c>
      <c r="C11" s="49" t="s">
        <v>24</v>
      </c>
      <c r="D11" s="46" t="s">
        <v>31</v>
      </c>
      <c r="E11" s="50"/>
      <c r="F11" s="51">
        <v>16</v>
      </c>
      <c r="G11" s="52">
        <v>0</v>
      </c>
      <c r="H11" s="53">
        <f t="shared" si="0"/>
        <v>0</v>
      </c>
    </row>
    <row r="12" spans="1:8" ht="27" customHeight="1" thickBot="1">
      <c r="A12" s="67"/>
      <c r="B12" s="41" t="s">
        <v>13</v>
      </c>
      <c r="C12" s="18" t="s">
        <v>24</v>
      </c>
      <c r="D12" s="54" t="s">
        <v>32</v>
      </c>
      <c r="E12" s="35"/>
      <c r="F12" s="26">
        <v>16</v>
      </c>
      <c r="G12" s="12">
        <v>0</v>
      </c>
      <c r="H12" s="9">
        <f t="shared" si="0"/>
        <v>0</v>
      </c>
    </row>
    <row r="13" spans="1:8" ht="147" customHeight="1">
      <c r="A13" s="65" t="s">
        <v>2</v>
      </c>
      <c r="B13" s="39" t="s">
        <v>10</v>
      </c>
      <c r="C13" s="16" t="s">
        <v>24</v>
      </c>
      <c r="D13" s="57" t="s">
        <v>34</v>
      </c>
      <c r="E13" s="32"/>
      <c r="F13" s="33">
        <v>11</v>
      </c>
      <c r="G13" s="10">
        <v>0</v>
      </c>
      <c r="H13" s="7">
        <f t="shared" si="0"/>
        <v>0</v>
      </c>
    </row>
    <row r="14" spans="1:8" ht="88.5" customHeight="1" thickBot="1">
      <c r="A14" s="68"/>
      <c r="B14" s="40" t="s">
        <v>11</v>
      </c>
      <c r="C14" s="17" t="s">
        <v>24</v>
      </c>
      <c r="D14" s="56" t="s">
        <v>33</v>
      </c>
      <c r="E14" s="13"/>
      <c r="F14" s="24">
        <v>11</v>
      </c>
      <c r="G14" s="11">
        <v>0</v>
      </c>
      <c r="H14" s="8">
        <f t="shared" si="0"/>
        <v>0</v>
      </c>
    </row>
    <row r="15" spans="1:8" ht="100.5" customHeight="1">
      <c r="A15" s="68"/>
      <c r="B15" s="40" t="s">
        <v>7</v>
      </c>
      <c r="C15" s="17" t="s">
        <v>24</v>
      </c>
      <c r="D15" s="45" t="s">
        <v>29</v>
      </c>
      <c r="E15" s="13"/>
      <c r="F15" s="24">
        <v>1</v>
      </c>
      <c r="G15" s="11">
        <v>0</v>
      </c>
      <c r="H15" s="8">
        <f t="shared" si="0"/>
        <v>0</v>
      </c>
    </row>
    <row r="16" spans="1:8" ht="60" customHeight="1">
      <c r="A16" s="68"/>
      <c r="B16" s="40" t="s">
        <v>13</v>
      </c>
      <c r="C16" s="17" t="s">
        <v>24</v>
      </c>
      <c r="D16" s="46" t="s">
        <v>32</v>
      </c>
      <c r="E16" s="13"/>
      <c r="F16" s="24">
        <v>10</v>
      </c>
      <c r="G16" s="11">
        <v>0</v>
      </c>
      <c r="H16" s="8">
        <f t="shared" si="0"/>
        <v>0</v>
      </c>
    </row>
    <row r="17" spans="1:8" ht="60" customHeight="1" thickBot="1">
      <c r="A17" s="67"/>
      <c r="B17" s="41" t="s">
        <v>12</v>
      </c>
      <c r="C17" s="18" t="s">
        <v>24</v>
      </c>
      <c r="D17" s="45" t="s">
        <v>28</v>
      </c>
      <c r="E17" s="34"/>
      <c r="F17" s="26">
        <v>1</v>
      </c>
      <c r="G17" s="12">
        <v>0</v>
      </c>
      <c r="H17" s="9">
        <f t="shared" si="0"/>
        <v>0</v>
      </c>
    </row>
    <row r="18" spans="1:8" ht="171.75" customHeight="1">
      <c r="A18" s="65" t="s">
        <v>3</v>
      </c>
      <c r="B18" s="39" t="s">
        <v>10</v>
      </c>
      <c r="C18" s="16" t="s">
        <v>24</v>
      </c>
      <c r="D18" s="59" t="s">
        <v>35</v>
      </c>
      <c r="E18" s="32"/>
      <c r="F18" s="36">
        <v>1</v>
      </c>
      <c r="G18" s="10">
        <v>0</v>
      </c>
      <c r="H18" s="7">
        <f t="shared" si="0"/>
        <v>0</v>
      </c>
    </row>
    <row r="19" spans="1:8" ht="93.75" customHeight="1" thickBot="1">
      <c r="A19" s="68"/>
      <c r="B19" s="40" t="s">
        <v>11</v>
      </c>
      <c r="C19" s="17" t="s">
        <v>24</v>
      </c>
      <c r="D19" s="45" t="s">
        <v>36</v>
      </c>
      <c r="E19" s="13"/>
      <c r="F19" s="25">
        <v>2</v>
      </c>
      <c r="G19" s="11">
        <v>0</v>
      </c>
      <c r="H19" s="8">
        <f t="shared" si="0"/>
        <v>0</v>
      </c>
    </row>
    <row r="20" spans="1:8" ht="67.5" customHeight="1">
      <c r="A20" s="68" t="s">
        <v>27</v>
      </c>
      <c r="B20" s="40" t="s">
        <v>13</v>
      </c>
      <c r="C20" s="17" t="s">
        <v>24</v>
      </c>
      <c r="D20" s="58" t="s">
        <v>37</v>
      </c>
      <c r="E20" s="13"/>
      <c r="F20" s="24">
        <v>2</v>
      </c>
      <c r="G20" s="11">
        <v>0</v>
      </c>
      <c r="H20" s="8">
        <f t="shared" si="0"/>
        <v>0</v>
      </c>
    </row>
    <row r="21" spans="1:8" ht="69" customHeight="1">
      <c r="A21" s="68"/>
      <c r="B21" s="40" t="s">
        <v>13</v>
      </c>
      <c r="C21" s="17" t="s">
        <v>24</v>
      </c>
      <c r="D21" s="47" t="s">
        <v>38</v>
      </c>
      <c r="E21" s="13"/>
      <c r="F21" s="24">
        <v>5</v>
      </c>
      <c r="G21" s="11">
        <v>0</v>
      </c>
      <c r="H21" s="8">
        <f t="shared" si="0"/>
        <v>0</v>
      </c>
    </row>
    <row r="22" spans="1:8" ht="146.25" customHeight="1">
      <c r="A22" s="68"/>
      <c r="B22" s="40" t="s">
        <v>10</v>
      </c>
      <c r="C22" s="17" t="s">
        <v>24</v>
      </c>
      <c r="D22" s="57" t="s">
        <v>39</v>
      </c>
      <c r="E22" s="13"/>
      <c r="F22" s="24">
        <v>6</v>
      </c>
      <c r="G22" s="11">
        <v>0</v>
      </c>
      <c r="H22" s="8">
        <f t="shared" si="0"/>
        <v>0</v>
      </c>
    </row>
    <row r="23" spans="1:8" ht="88.5" customHeight="1">
      <c r="A23" s="68"/>
      <c r="B23" s="40" t="s">
        <v>11</v>
      </c>
      <c r="C23" s="17" t="s">
        <v>24</v>
      </c>
      <c r="D23" s="45" t="s">
        <v>33</v>
      </c>
      <c r="E23" s="13"/>
      <c r="F23" s="24">
        <v>6</v>
      </c>
      <c r="G23" s="11">
        <v>0</v>
      </c>
      <c r="H23" s="8">
        <f t="shared" si="0"/>
        <v>0</v>
      </c>
    </row>
    <row r="24" spans="1:8" ht="101.25" customHeight="1">
      <c r="A24" s="68"/>
      <c r="B24" s="40" t="s">
        <v>7</v>
      </c>
      <c r="C24" s="17" t="s">
        <v>24</v>
      </c>
      <c r="D24" s="45" t="s">
        <v>29</v>
      </c>
      <c r="E24" s="13"/>
      <c r="F24" s="24">
        <v>1</v>
      </c>
      <c r="G24" s="11">
        <v>0</v>
      </c>
      <c r="H24" s="8">
        <f t="shared" si="0"/>
        <v>0</v>
      </c>
    </row>
    <row r="25" spans="1:8" ht="60" customHeight="1">
      <c r="A25" s="68"/>
      <c r="B25" s="40" t="s">
        <v>12</v>
      </c>
      <c r="C25" s="17" t="s">
        <v>24</v>
      </c>
      <c r="D25" s="45" t="s">
        <v>28</v>
      </c>
      <c r="E25" s="13"/>
      <c r="F25" s="24">
        <v>1</v>
      </c>
      <c r="G25" s="11">
        <v>0</v>
      </c>
      <c r="H25" s="8">
        <f t="shared" si="0"/>
        <v>0</v>
      </c>
    </row>
    <row r="26" spans="1:8" ht="60" customHeight="1">
      <c r="A26" s="68"/>
      <c r="B26" s="40" t="s">
        <v>14</v>
      </c>
      <c r="C26" s="17" t="s">
        <v>24</v>
      </c>
      <c r="D26" s="47" t="s">
        <v>40</v>
      </c>
      <c r="E26" s="14"/>
      <c r="F26" s="24">
        <v>6</v>
      </c>
      <c r="G26" s="11">
        <v>0</v>
      </c>
      <c r="H26" s="8">
        <f t="shared" si="0"/>
        <v>0</v>
      </c>
    </row>
    <row r="27" spans="2:8" ht="24" customHeight="1" thickBot="1">
      <c r="B27" s="61"/>
      <c r="C27" s="61"/>
      <c r="D27" s="61"/>
      <c r="G27" s="5" t="s">
        <v>20</v>
      </c>
      <c r="H27" s="6">
        <f>SUM(H4:H26)</f>
        <v>0</v>
      </c>
    </row>
    <row r="28" spans="2:8" ht="27.75" customHeight="1" thickBot="1">
      <c r="B28" s="4"/>
      <c r="C28" s="4"/>
      <c r="D28" s="4"/>
      <c r="G28" s="3" t="s">
        <v>21</v>
      </c>
      <c r="H28" s="2">
        <f>H27*1.21</f>
        <v>0</v>
      </c>
    </row>
    <row r="30" spans="1:5" ht="15">
      <c r="A30" s="60" t="s">
        <v>17</v>
      </c>
      <c r="B30" s="60"/>
      <c r="C30" s="60"/>
      <c r="D30" s="60"/>
      <c r="E30" s="60"/>
    </row>
  </sheetData>
  <mergeCells count="8">
    <mergeCell ref="A30:E30"/>
    <mergeCell ref="B27:D27"/>
    <mergeCell ref="A1:H1"/>
    <mergeCell ref="A5:A9"/>
    <mergeCell ref="A10:A12"/>
    <mergeCell ref="A13:A17"/>
    <mergeCell ref="A18:A19"/>
    <mergeCell ref="A20:A2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Drochytka</dc:creator>
  <cp:keywords/>
  <dc:description/>
  <cp:lastModifiedBy>Jan Drochytka</cp:lastModifiedBy>
  <dcterms:created xsi:type="dcterms:W3CDTF">2019-09-09T06:36:17Z</dcterms:created>
  <dcterms:modified xsi:type="dcterms:W3CDTF">2019-09-26T18:07:15Z</dcterms:modified>
  <cp:category/>
  <cp:version/>
  <cp:contentType/>
  <cp:contentStatus/>
</cp:coreProperties>
</file>