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5.výzva\"/>
    </mc:Choice>
  </mc:AlternateContent>
  <xr:revisionPtr revIDLastSave="0" documentId="13_ncr:1_{16E35620-C884-4240-9079-A3D8C0BB1C20}" xr6:coauthVersionLast="43" xr6:coauthVersionMax="43" xr10:uidLastSave="{00000000-0000-0000-0000-000000000000}"/>
  <bookViews>
    <workbookView xWindow="-120" yWindow="-120" windowWidth="29040" windowHeight="17640" activeTab="3" xr2:uid="{00000000-000D-0000-FFFF-FFFF00000000}"/>
  </bookViews>
  <sheets>
    <sheet name="Stolní počítače" sheetId="11" r:id="rId1"/>
    <sheet name="Monitory" sheetId="12" r:id="rId2"/>
    <sheet name="Notebooky" sheetId="13" r:id="rId3"/>
    <sheet name="Tiskárny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2" l="1"/>
  <c r="F41" i="11" l="1"/>
  <c r="B30" i="14" l="1"/>
  <c r="B40" i="13"/>
  <c r="B19" i="12" l="1"/>
  <c r="B41" i="11" l="1"/>
  <c r="D41" i="11"/>
</calcChain>
</file>

<file path=xl/sharedStrings.xml><?xml version="1.0" encoding="utf-8"?>
<sst xmlns="http://schemas.openxmlformats.org/spreadsheetml/2006/main" count="292" uniqueCount="174">
  <si>
    <t>Technický parametr</t>
  </si>
  <si>
    <t xml:space="preserve"> - Typ</t>
  </si>
  <si>
    <t>LCD/LED</t>
  </si>
  <si>
    <t>Procesor</t>
  </si>
  <si>
    <t xml:space="preserve"> - Minimální výkon dle PassMark - CPU Mark</t>
  </si>
  <si>
    <t>Paměť RAM (min. velikost)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</si>
  <si>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</si>
  <si>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</si>
  <si>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</si>
  <si>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</si>
  <si>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</si>
  <si>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</si>
  <si>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 xml:space="preserve"> - Rychlost min.</t>
  </si>
  <si>
    <t>100/1000 Mbit/s</t>
  </si>
  <si>
    <t>ANO</t>
  </si>
  <si>
    <t xml:space="preserve"> - USB 2.0</t>
  </si>
  <si>
    <t xml:space="preserve"> - USB 3.0</t>
  </si>
  <si>
    <t>Klávesnice</t>
  </si>
  <si>
    <t>Operační systém</t>
  </si>
  <si>
    <t>Záruka min.</t>
  </si>
  <si>
    <t>NE</t>
  </si>
  <si>
    <t>8 000 bodů</t>
  </si>
  <si>
    <t>4 GB</t>
  </si>
  <si>
    <t>x</t>
  </si>
  <si>
    <t>24 měsíců</t>
  </si>
  <si>
    <t>Úhlopříčka</t>
  </si>
  <si>
    <t>Dotykový displej</t>
  </si>
  <si>
    <t>Technologie obrazu</t>
  </si>
  <si>
    <t>Typ displeje</t>
  </si>
  <si>
    <t>IPS</t>
  </si>
  <si>
    <t>Poměr stran</t>
  </si>
  <si>
    <t>16:9 nebo 16:10</t>
  </si>
  <si>
    <t>Rozlišení</t>
  </si>
  <si>
    <t>Grafické vstupy min.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</si>
  <si>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</si>
  <si>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</si>
  <si>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</si>
  <si>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</si>
  <si>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</si>
  <si>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</si>
  <si>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Stolní počítač - typ I</t>
  </si>
  <si>
    <t>1 / SSD</t>
  </si>
  <si>
    <t>dedikovaná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</si>
  <si>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</si>
  <si>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</si>
  <si>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</si>
  <si>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</si>
  <si>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</si>
  <si>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</si>
  <si>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</si>
  <si>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</si>
  <si>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</si>
  <si>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</si>
  <si>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>16 GB DDR 4</t>
  </si>
  <si>
    <t>8 GB DDR 4</t>
  </si>
  <si>
    <t>Stolní počítač - typ II</t>
  </si>
  <si>
    <t>integrovaná /RJ45</t>
  </si>
  <si>
    <t>min. 1xDVI-D + redukce na VGA; min 1xHDMI; min 1xDisplayPort</t>
  </si>
  <si>
    <t>min. 1xVGA; min. 1x HDMI</t>
  </si>
  <si>
    <t>minimální výkon podle Passmark - G3D Mark</t>
  </si>
  <si>
    <t>DVD-RW</t>
  </si>
  <si>
    <t>Optická mechanika</t>
  </si>
  <si>
    <t>240 GB</t>
  </si>
  <si>
    <t xml:space="preserve"> - Výstupy</t>
  </si>
  <si>
    <t xml:space="preserve"> -  Výstupy na sluchátka / mikrofon</t>
  </si>
  <si>
    <t>ANO - vpředu</t>
  </si>
  <si>
    <t>10 000 bodů</t>
  </si>
  <si>
    <t xml:space="preserve"> - Konstrukční provedení jednotky</t>
  </si>
  <si>
    <t>3000 bodů</t>
  </si>
  <si>
    <t>maximální velikost SFF</t>
  </si>
  <si>
    <t>maximálně Mini tower</t>
  </si>
  <si>
    <t>480 GB (SSD)</t>
  </si>
  <si>
    <t>ano</t>
  </si>
  <si>
    <t>HDMI, D-SUB (VGA), DVI nebo Display Port</t>
  </si>
  <si>
    <t>min. 1920 x 1080 Full HD</t>
  </si>
  <si>
    <t>23" - 24"</t>
  </si>
  <si>
    <t>Monitor - typ I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</si>
  <si>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</si>
  <si>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počítače</t>
  </si>
  <si>
    <t>Monitory</t>
  </si>
  <si>
    <t>Maximální cena s DPH</t>
  </si>
  <si>
    <t>Maximální cena bez DPH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</si>
  <si>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</si>
  <si>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</si>
  <si>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</si>
  <si>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</si>
  <si>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</si>
  <si>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t>Notebooky</t>
  </si>
  <si>
    <t>Display</t>
  </si>
  <si>
    <t xml:space="preserve"> - Úhlopříčka</t>
  </si>
  <si>
    <t>15" - 17,5"</t>
  </si>
  <si>
    <t xml:space="preserve"> - Rozlišení</t>
  </si>
  <si>
    <t>FullHD 1920x1080</t>
  </si>
  <si>
    <t>8000 bodů</t>
  </si>
  <si>
    <t xml:space="preserve"> - Min. velikost</t>
  </si>
  <si>
    <t>8 GB</t>
  </si>
  <si>
    <t>1 / SSD nebo NVMe</t>
  </si>
  <si>
    <t>480 GB</t>
  </si>
  <si>
    <t>dedikovaná GPU</t>
  </si>
  <si>
    <t>Síťové adaptéry</t>
  </si>
  <si>
    <t xml:space="preserve"> - Síťová karta - typ</t>
  </si>
  <si>
    <t xml:space="preserve"> - Wi-fi</t>
  </si>
  <si>
    <t xml:space="preserve"> - BlueTooth</t>
  </si>
  <si>
    <t>Rozhraní - minimální počty všech typů</t>
  </si>
  <si>
    <t xml:space="preserve"> - USB-C</t>
  </si>
  <si>
    <t xml:space="preserve"> - Digitální video výstup </t>
  </si>
  <si>
    <t>HDMI</t>
  </si>
  <si>
    <t xml:space="preserve"> - čtečka paměťových karet SD</t>
  </si>
  <si>
    <t xml:space="preserve"> - inetgrovaná čtečka čipových karet</t>
  </si>
  <si>
    <t xml:space="preserve"> - dokovací konektor</t>
  </si>
  <si>
    <t xml:space="preserve"> - dokovací stanice součástí dodávky</t>
  </si>
  <si>
    <t>Ostatní</t>
  </si>
  <si>
    <t>CZ - numerická - podsvícená</t>
  </si>
  <si>
    <t>Parametry dokovací stanice min.</t>
  </si>
  <si>
    <t>2x grafický výstup (VGA, HDMI); 2x USB 3.0</t>
  </si>
  <si>
    <t>napájecí kabel, startovací toner, propojovací USB kabel min. 1,5 m</t>
  </si>
  <si>
    <t>Příslušenství</t>
  </si>
  <si>
    <t>Windows 7,  10  32/64 bit; Server 2016</t>
  </si>
  <si>
    <t>Kompatibilita driveru min.</t>
  </si>
  <si>
    <t>Displej</t>
  </si>
  <si>
    <t>Výstupní zásobník min.</t>
  </si>
  <si>
    <t xml:space="preserve">Možnost rozšíření o přídavný zásobník s kapacitou min. </t>
  </si>
  <si>
    <t>Vstupní zásobník min.</t>
  </si>
  <si>
    <t>10 000 str. / měs.</t>
  </si>
  <si>
    <t>Max. měsíční zatížitelnost minimálně</t>
  </si>
  <si>
    <t>12 s nebo méně</t>
  </si>
  <si>
    <t>Tisk první strany max.</t>
  </si>
  <si>
    <t xml:space="preserve">Rychlost tisku barevně min. </t>
  </si>
  <si>
    <t xml:space="preserve">Rychlost tisku černobíle min. </t>
  </si>
  <si>
    <t>Funkce skeneru min.</t>
  </si>
  <si>
    <t>Rozlišení skeneru min.</t>
  </si>
  <si>
    <t>kopírování a skenování (barevné)</t>
  </si>
  <si>
    <t>Další funkce min.</t>
  </si>
  <si>
    <t>USB,Wi-Fi</t>
  </si>
  <si>
    <t>Rozhraní připojení min.</t>
  </si>
  <si>
    <t>Multifunkční</t>
  </si>
  <si>
    <t>Automatický oboustranný tisk</t>
  </si>
  <si>
    <t>barevná</t>
  </si>
  <si>
    <t>Barva</t>
  </si>
  <si>
    <t>laserová</t>
  </si>
  <si>
    <t>Technologie tisku</t>
  </si>
  <si>
    <t>A4</t>
  </si>
  <si>
    <t>Podporované formáty min.</t>
  </si>
  <si>
    <t>Tiskárny</t>
  </si>
  <si>
    <t>Tiskárna - typ I</t>
  </si>
  <si>
    <t>Stolní počítač - typ III CEJIZA</t>
  </si>
  <si>
    <t>Notebook - typ I</t>
  </si>
  <si>
    <t>maximálně Mini PC</t>
  </si>
  <si>
    <t>16 GB DDR 4 2133 MHz</t>
  </si>
  <si>
    <t>1 / SSD M.2</t>
  </si>
  <si>
    <t>500 GB</t>
  </si>
  <si>
    <t>1000 Mbit/s</t>
  </si>
  <si>
    <t>min. 1x VGA; min 1xHDMI</t>
  </si>
  <si>
    <t>3 roky</t>
  </si>
  <si>
    <t>Oddělené náplně</t>
  </si>
  <si>
    <t>Tisk z paměťového zařízení USB</t>
  </si>
  <si>
    <t>100 listů</t>
  </si>
  <si>
    <t>dotykový</t>
  </si>
  <si>
    <t>5 600 bodů, 2,20 GHz, podpora virtualizace</t>
  </si>
  <si>
    <t xml:space="preserve"> - USB 3.1 C</t>
  </si>
  <si>
    <t xml:space="preserve"> - Rychlost náhodného čtení </t>
  </si>
  <si>
    <t xml:space="preserve"> - Paměť RAM (min. velikost)</t>
  </si>
  <si>
    <t>19 000 IOPS</t>
  </si>
  <si>
    <t xml:space="preserve"> - Rychlost náhodného zápisu</t>
  </si>
  <si>
    <t>550 000 IOPS</t>
  </si>
  <si>
    <t>27"</t>
  </si>
  <si>
    <t>Monitor - typ II</t>
  </si>
  <si>
    <t>600 DPI</t>
  </si>
  <si>
    <t>150 listů</t>
  </si>
  <si>
    <r>
      <t xml:space="preserve">Příloha č. 3 Výzvy k podání nabídek – </t>
    </r>
    <r>
      <rPr>
        <sz val="11"/>
        <color theme="1"/>
        <rFont val="Segoe UI"/>
        <family val="2"/>
        <charset val="238"/>
      </rPr>
      <t>Technická specifikace předmětu plnění</t>
    </r>
  </si>
  <si>
    <r>
      <t xml:space="preserve">Příloha č. 3 Výzvy k podání nabídek – </t>
    </r>
    <r>
      <rPr>
        <sz val="12"/>
        <color theme="1"/>
        <rFont val="Segoe UI"/>
        <family val="2"/>
        <charset val="238"/>
      </rPr>
      <t>Technická specifikace předmětu plnění</t>
    </r>
  </si>
  <si>
    <r>
      <t>Příloha č. 3</t>
    </r>
    <r>
      <rPr>
        <sz val="11"/>
        <color theme="1"/>
        <rFont val="Segoe UI"/>
        <family val="2"/>
        <charset val="238"/>
      </rPr>
      <t xml:space="preserve"> </t>
    </r>
    <r>
      <rPr>
        <b/>
        <sz val="11"/>
        <color theme="1"/>
        <rFont val="Segoe UI"/>
        <family val="2"/>
        <charset val="238"/>
      </rPr>
      <t xml:space="preserve">Výzvy k podání nabídek </t>
    </r>
    <r>
      <rPr>
        <sz val="11"/>
        <color theme="1"/>
        <rFont val="Segoe UI"/>
        <family val="2"/>
        <charset val="238"/>
      </rPr>
      <t>– Technická specifikace předmětu plnění</t>
    </r>
  </si>
  <si>
    <t>18 str. / min. A4</t>
  </si>
  <si>
    <r>
      <rPr>
        <sz val="10"/>
        <rFont val="Calibri"/>
        <family val="2"/>
        <charset val="238"/>
      </rPr>
      <t>oboustranný automatický podavač,</t>
    </r>
    <r>
      <rPr>
        <sz val="10"/>
        <color indexed="8"/>
        <rFont val="Calibri"/>
        <family val="2"/>
        <charset val="238"/>
      </rPr>
      <t xml:space="preserve"> 
skenovaní do emailu a složek, 
A4, 
Typy souborů: TIFF, PDF, JPEG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</si>
</sst>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2"/>
      <color theme="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7" fillId="2" borderId="1" xfId="12" applyFont="1" applyFill="1" applyBorder="1" applyAlignment="1">
      <alignment vertical="center" wrapText="1"/>
    </xf>
    <xf numFmtId="0" fontId="7" fillId="2" borderId="4" xfId="12" applyFont="1" applyFill="1" applyBorder="1" applyAlignment="1">
      <alignment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3" fontId="4" fillId="0" borderId="0" xfId="12" applyNumberFormat="1" applyFont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6" fillId="0" borderId="1" xfId="12" applyFont="1" applyFill="1" applyBorder="1" applyAlignment="1">
      <alignment horizontal="center" vertical="center" wrapText="1"/>
    </xf>
    <xf numFmtId="164" fontId="6" fillId="0" borderId="7" xfId="12" applyNumberFormat="1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7" fillId="2" borderId="13" xfId="12" applyFont="1" applyFill="1" applyBorder="1" applyAlignment="1">
      <alignment vertical="center" wrapText="1"/>
    </xf>
    <xf numFmtId="0" fontId="5" fillId="2" borderId="16" xfId="12" applyFont="1" applyFill="1" applyBorder="1" applyAlignment="1">
      <alignment vertical="center" wrapText="1"/>
    </xf>
    <xf numFmtId="0" fontId="6" fillId="0" borderId="17" xfId="12" applyFont="1" applyBorder="1" applyAlignment="1">
      <alignment vertical="center" wrapText="1"/>
    </xf>
    <xf numFmtId="0" fontId="7" fillId="2" borderId="17" xfId="12" applyFont="1" applyFill="1" applyBorder="1" applyAlignment="1">
      <alignment vertical="center" wrapText="1"/>
    </xf>
    <xf numFmtId="0" fontId="6" fillId="0" borderId="17" xfId="12" applyFont="1" applyFill="1" applyBorder="1" applyAlignment="1">
      <alignment vertical="center" wrapText="1"/>
    </xf>
    <xf numFmtId="0" fontId="7" fillId="0" borderId="17" xfId="12" applyFont="1" applyBorder="1" applyAlignment="1">
      <alignment vertical="center" wrapText="1"/>
    </xf>
    <xf numFmtId="0" fontId="7" fillId="0" borderId="17" xfId="12" applyFont="1" applyFill="1" applyBorder="1" applyAlignment="1">
      <alignment vertical="center" wrapText="1"/>
    </xf>
    <xf numFmtId="0" fontId="7" fillId="0" borderId="18" xfId="12" applyFont="1" applyBorder="1" applyAlignment="1">
      <alignment vertical="center" wrapText="1"/>
    </xf>
    <xf numFmtId="0" fontId="6" fillId="0" borderId="4" xfId="12" applyFont="1" applyFill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 wrapText="1"/>
    </xf>
    <xf numFmtId="0" fontId="8" fillId="0" borderId="4" xfId="12" applyFont="1" applyBorder="1" applyAlignment="1">
      <alignment horizontal="center" vertical="center" wrapText="1"/>
    </xf>
    <xf numFmtId="164" fontId="6" fillId="0" borderId="21" xfId="12" applyNumberFormat="1" applyFont="1" applyFill="1" applyBorder="1" applyAlignment="1">
      <alignment horizontal="center" vertical="center" wrapText="1"/>
    </xf>
    <xf numFmtId="0" fontId="6" fillId="0" borderId="5" xfId="12" applyFont="1" applyBorder="1" applyAlignment="1">
      <alignment horizontal="center" vertical="center" wrapText="1"/>
    </xf>
    <xf numFmtId="0" fontId="5" fillId="2" borderId="9" xfId="12" applyFont="1" applyFill="1" applyBorder="1" applyAlignment="1">
      <alignment horizontal="center" vertical="center" wrapText="1"/>
    </xf>
    <xf numFmtId="0" fontId="6" fillId="4" borderId="1" xfId="12" applyFont="1" applyFill="1" applyBorder="1" applyAlignment="1">
      <alignment horizontal="center" vertical="center" wrapText="1"/>
    </xf>
    <xf numFmtId="0" fontId="6" fillId="4" borderId="13" xfId="12" applyFont="1" applyFill="1" applyBorder="1" applyAlignment="1">
      <alignment horizontal="center" vertical="center" wrapText="1"/>
    </xf>
    <xf numFmtId="0" fontId="7" fillId="4" borderId="13" xfId="12" applyFont="1" applyFill="1" applyBorder="1" applyAlignment="1">
      <alignment vertical="center" wrapText="1"/>
    </xf>
    <xf numFmtId="0" fontId="8" fillId="4" borderId="13" xfId="12" applyFont="1" applyFill="1" applyBorder="1" applyAlignment="1">
      <alignment horizontal="center" vertical="center" wrapText="1"/>
    </xf>
    <xf numFmtId="164" fontId="6" fillId="4" borderId="14" xfId="12" applyNumberFormat="1" applyFont="1" applyFill="1" applyBorder="1" applyAlignment="1">
      <alignment horizontal="center" vertical="center" wrapText="1"/>
    </xf>
    <xf numFmtId="0" fontId="6" fillId="4" borderId="15" xfId="12" applyFont="1" applyFill="1" applyBorder="1" applyAlignment="1">
      <alignment horizontal="center" vertical="center" wrapText="1"/>
    </xf>
    <xf numFmtId="0" fontId="8" fillId="4" borderId="1" xfId="12" applyFont="1" applyFill="1" applyBorder="1" applyAlignment="1">
      <alignment horizontal="center" vertical="center" wrapText="1"/>
    </xf>
    <xf numFmtId="164" fontId="6" fillId="4" borderId="7" xfId="12" applyNumberFormat="1" applyFont="1" applyFill="1" applyBorder="1" applyAlignment="1">
      <alignment horizontal="center" vertical="center" wrapText="1"/>
    </xf>
    <xf numFmtId="0" fontId="6" fillId="4" borderId="6" xfId="12" applyFont="1" applyFill="1" applyBorder="1" applyAlignment="1">
      <alignment horizontal="center" vertical="center" wrapText="1"/>
    </xf>
    <xf numFmtId="0" fontId="7" fillId="0" borderId="17" xfId="13" applyFont="1" applyBorder="1" applyAlignment="1">
      <alignment vertical="center" wrapText="1"/>
    </xf>
    <xf numFmtId="0" fontId="7" fillId="0" borderId="22" xfId="12" applyFont="1" applyFill="1" applyBorder="1" applyAlignment="1">
      <alignment vertical="center" wrapText="1"/>
    </xf>
    <xf numFmtId="0" fontId="5" fillId="2" borderId="8" xfId="12" applyFont="1" applyFill="1" applyBorder="1" applyAlignment="1">
      <alignment horizontal="center" vertical="center" wrapText="1"/>
    </xf>
    <xf numFmtId="0" fontId="5" fillId="3" borderId="23" xfId="12" applyFont="1" applyFill="1" applyBorder="1" applyAlignment="1">
      <alignment horizontal="center" vertical="center" wrapText="1"/>
    </xf>
    <xf numFmtId="0" fontId="4" fillId="4" borderId="13" xfId="12" applyFont="1" applyFill="1" applyBorder="1" applyAlignment="1">
      <alignment horizontal="center" vertical="center" wrapText="1"/>
    </xf>
    <xf numFmtId="0" fontId="6" fillId="2" borderId="13" xfId="12" applyFont="1" applyFill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 wrapText="1"/>
    </xf>
    <xf numFmtId="164" fontId="4" fillId="4" borderId="14" xfId="12" applyNumberFormat="1" applyFont="1" applyFill="1" applyBorder="1" applyAlignment="1">
      <alignment horizontal="center" vertical="center" wrapText="1"/>
    </xf>
    <xf numFmtId="0" fontId="4" fillId="4" borderId="15" xfId="12" applyFont="1" applyFill="1" applyBorder="1" applyAlignment="1">
      <alignment horizontal="center" vertical="center" wrapText="1"/>
    </xf>
    <xf numFmtId="0" fontId="6" fillId="2" borderId="4" xfId="12" applyFont="1" applyFill="1" applyBorder="1" applyAlignment="1">
      <alignment horizontal="center" vertical="center" wrapText="1"/>
    </xf>
    <xf numFmtId="0" fontId="5" fillId="3" borderId="3" xfId="12" applyFont="1" applyFill="1" applyBorder="1" applyAlignment="1">
      <alignment horizontal="center" vertical="center" wrapText="1"/>
    </xf>
    <xf numFmtId="0" fontId="5" fillId="3" borderId="12" xfId="12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 wrapText="1"/>
    </xf>
    <xf numFmtId="164" fontId="4" fillId="0" borderId="21" xfId="12" applyNumberFormat="1" applyFont="1" applyBorder="1" applyAlignment="1">
      <alignment horizontal="center" vertical="center" wrapText="1"/>
    </xf>
    <xf numFmtId="0" fontId="4" fillId="0" borderId="5" xfId="12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2" borderId="3" xfId="12" applyFont="1" applyFill="1" applyBorder="1" applyAlignment="1">
      <alignment horizontal="center" vertical="center" wrapText="1"/>
    </xf>
    <xf numFmtId="0" fontId="6" fillId="2" borderId="1" xfId="12" applyFont="1" applyFill="1" applyBorder="1" applyAlignment="1">
      <alignment horizontal="center" vertical="center" wrapText="1"/>
    </xf>
    <xf numFmtId="0" fontId="4" fillId="2" borderId="1" xfId="12" applyFont="1" applyFill="1" applyBorder="1"/>
    <xf numFmtId="0" fontId="4" fillId="2" borderId="13" xfId="12" applyFont="1" applyFill="1" applyBorder="1"/>
    <xf numFmtId="0" fontId="13" fillId="0" borderId="1" xfId="12" applyFont="1" applyBorder="1" applyAlignment="1">
      <alignment horizontal="center" vertical="center" wrapText="1"/>
    </xf>
    <xf numFmtId="0" fontId="13" fillId="4" borderId="13" xfId="12" applyFont="1" applyFill="1" applyBorder="1" applyAlignment="1">
      <alignment horizontal="center" vertical="center" wrapText="1"/>
    </xf>
    <xf numFmtId="0" fontId="13" fillId="0" borderId="17" xfId="12" applyFont="1" applyBorder="1" applyAlignment="1">
      <alignment vertical="center" wrapText="1"/>
    </xf>
    <xf numFmtId="0" fontId="6" fillId="6" borderId="17" xfId="12" applyFont="1" applyFill="1" applyBorder="1" applyAlignment="1">
      <alignment horizontal="left" vertical="center" wrapText="1"/>
    </xf>
    <xf numFmtId="0" fontId="6" fillId="6" borderId="1" xfId="12" applyFont="1" applyFill="1" applyBorder="1" applyAlignment="1">
      <alignment horizontal="center" vertical="center" wrapText="1"/>
    </xf>
    <xf numFmtId="164" fontId="6" fillId="0" borderId="1" xfId="12" applyNumberFormat="1" applyFont="1" applyBorder="1" applyAlignment="1">
      <alignment horizontal="center" vertical="center" wrapText="1"/>
    </xf>
    <xf numFmtId="164" fontId="6" fillId="4" borderId="13" xfId="12" applyNumberFormat="1" applyFont="1" applyFill="1" applyBorder="1" applyAlignment="1">
      <alignment horizontal="center" vertical="center" wrapText="1"/>
    </xf>
    <xf numFmtId="164" fontId="6" fillId="0" borderId="7" xfId="12" applyNumberFormat="1" applyFont="1" applyBorder="1" applyAlignment="1">
      <alignment horizontal="center" vertical="center" wrapText="1"/>
    </xf>
    <xf numFmtId="0" fontId="7" fillId="0" borderId="31" xfId="12" applyFont="1" applyBorder="1" applyAlignment="1">
      <alignment vertical="center" wrapText="1"/>
    </xf>
    <xf numFmtId="0" fontId="5" fillId="0" borderId="17" xfId="12" applyFont="1" applyBorder="1" applyAlignment="1">
      <alignment vertical="center" wrapText="1"/>
    </xf>
    <xf numFmtId="0" fontId="5" fillId="2" borderId="34" xfId="12" applyFont="1" applyFill="1" applyBorder="1" applyAlignment="1">
      <alignment horizontal="center" vertical="center" wrapText="1"/>
    </xf>
    <xf numFmtId="0" fontId="6" fillId="0" borderId="33" xfId="12" applyFont="1" applyFill="1" applyBorder="1" applyAlignment="1">
      <alignment horizontal="center" vertical="center" wrapText="1"/>
    </xf>
    <xf numFmtId="0" fontId="6" fillId="0" borderId="32" xfId="12" applyFont="1" applyFill="1" applyBorder="1" applyAlignment="1">
      <alignment horizontal="center" vertical="center" wrapText="1"/>
    </xf>
    <xf numFmtId="3" fontId="6" fillId="0" borderId="32" xfId="12" applyNumberFormat="1" applyFont="1" applyFill="1" applyBorder="1" applyAlignment="1">
      <alignment horizontal="center" vertical="center" wrapText="1"/>
    </xf>
    <xf numFmtId="0" fontId="14" fillId="0" borderId="32" xfId="12" applyFont="1" applyFill="1" applyBorder="1" applyAlignment="1">
      <alignment horizontal="center" vertical="center" wrapText="1"/>
    </xf>
    <xf numFmtId="0" fontId="4" fillId="0" borderId="32" xfId="12" applyFont="1" applyFill="1" applyBorder="1" applyAlignment="1">
      <alignment horizontal="center" vertical="center" wrapText="1"/>
    </xf>
    <xf numFmtId="164" fontId="6" fillId="0" borderId="30" xfId="12" applyNumberFormat="1" applyFont="1" applyFill="1" applyBorder="1" applyAlignment="1">
      <alignment horizontal="center" vertical="center" wrapText="1"/>
    </xf>
    <xf numFmtId="164" fontId="6" fillId="0" borderId="29" xfId="12" applyNumberFormat="1" applyFont="1" applyFill="1" applyBorder="1" applyAlignment="1">
      <alignment horizontal="center" vertical="center" wrapText="1"/>
    </xf>
    <xf numFmtId="0" fontId="4" fillId="4" borderId="13" xfId="12" applyFont="1" applyFill="1" applyBorder="1"/>
    <xf numFmtId="0" fontId="4" fillId="2" borderId="4" xfId="12" applyFont="1" applyFill="1" applyBorder="1" applyAlignment="1">
      <alignment wrapText="1"/>
    </xf>
    <xf numFmtId="0" fontId="4" fillId="2" borderId="1" xfId="12" applyFont="1" applyFill="1" applyBorder="1" applyAlignment="1">
      <alignment wrapText="1"/>
    </xf>
    <xf numFmtId="0" fontId="4" fillId="2" borderId="13" xfId="12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5" borderId="10" xfId="12" applyFont="1" applyFill="1" applyBorder="1" applyAlignment="1">
      <alignment horizontal="center" vertical="center" wrapText="1"/>
    </xf>
    <xf numFmtId="0" fontId="5" fillId="5" borderId="20" xfId="12" applyFont="1" applyFill="1" applyBorder="1" applyAlignment="1">
      <alignment horizontal="center" vertical="center" wrapText="1"/>
    </xf>
    <xf numFmtId="0" fontId="5" fillId="4" borderId="26" xfId="12" applyFont="1" applyFill="1" applyBorder="1" applyAlignment="1">
      <alignment horizontal="center" vertical="center" wrapText="1"/>
    </xf>
    <xf numFmtId="0" fontId="5" fillId="4" borderId="27" xfId="12" applyFont="1" applyFill="1" applyBorder="1" applyAlignment="1">
      <alignment horizontal="center" vertical="center" wrapText="1"/>
    </xf>
    <xf numFmtId="0" fontId="11" fillId="0" borderId="0" xfId="12" applyFont="1" applyAlignment="1">
      <alignment horizontal="left" vertical="center" wrapText="1"/>
    </xf>
    <xf numFmtId="0" fontId="5" fillId="5" borderId="19" xfId="12" applyFont="1" applyFill="1" applyBorder="1" applyAlignment="1">
      <alignment horizontal="center" vertical="center" wrapText="1"/>
    </xf>
    <xf numFmtId="0" fontId="5" fillId="5" borderId="11" xfId="12" applyFont="1" applyFill="1" applyBorder="1" applyAlignment="1">
      <alignment horizontal="center" vertical="center" wrapText="1"/>
    </xf>
    <xf numFmtId="0" fontId="5" fillId="4" borderId="24" xfId="12" applyFont="1" applyFill="1" applyBorder="1" applyAlignment="1">
      <alignment horizontal="center" vertical="center" wrapText="1"/>
    </xf>
    <xf numFmtId="0" fontId="5" fillId="4" borderId="25" xfId="12" applyFont="1" applyFill="1" applyBorder="1" applyAlignment="1">
      <alignment horizontal="center" vertical="center" wrapText="1"/>
    </xf>
    <xf numFmtId="0" fontId="5" fillId="5" borderId="24" xfId="12" applyFont="1" applyFill="1" applyBorder="1" applyAlignment="1">
      <alignment horizontal="center" vertical="center" wrapText="1"/>
    </xf>
    <xf numFmtId="0" fontId="5" fillId="5" borderId="27" xfId="1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4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D85-89BC-472E-B6C3-75506B07E5E8}">
  <sheetPr>
    <pageSetUpPr fitToPage="1"/>
  </sheetPr>
  <dimension ref="A1:G44"/>
  <sheetViews>
    <sheetView showGridLines="0" zoomScaleNormal="100" workbookViewId="0">
      <pane ySplit="4" topLeftCell="A5" activePane="bottomLeft" state="frozen"/>
      <selection pane="bottomLeft" sqref="A1:G1"/>
    </sheetView>
  </sheetViews>
  <sheetFormatPr defaultColWidth="9.140625" defaultRowHeight="12.75" x14ac:dyDescent="0.25"/>
  <cols>
    <col min="1" max="2" width="26.28515625" style="3" customWidth="1"/>
    <col min="3" max="3" width="23.7109375" style="3" customWidth="1"/>
    <col min="4" max="7" width="28" style="3" customWidth="1"/>
    <col min="8" max="16384" width="9.140625" style="3"/>
  </cols>
  <sheetData>
    <row r="1" spans="1:7" ht="22.5" customHeight="1" x14ac:dyDescent="0.3">
      <c r="A1" s="78" t="s">
        <v>170</v>
      </c>
      <c r="B1" s="78"/>
      <c r="C1" s="78"/>
      <c r="D1" s="78"/>
      <c r="E1" s="78"/>
      <c r="F1" s="78"/>
      <c r="G1" s="78"/>
    </row>
    <row r="2" spans="1:7" ht="18.75" customHeight="1" x14ac:dyDescent="0.3">
      <c r="A2" s="79" t="s">
        <v>78</v>
      </c>
      <c r="B2" s="79"/>
      <c r="C2" s="79"/>
      <c r="D2" s="79"/>
      <c r="E2" s="79"/>
      <c r="F2" s="79"/>
      <c r="G2" s="79"/>
    </row>
    <row r="3" spans="1:7" ht="3.75" customHeight="1" thickBot="1" x14ac:dyDescent="0.3"/>
    <row r="4" spans="1:7" s="9" customFormat="1" ht="35.1" customHeight="1" thickBot="1" x14ac:dyDescent="0.3">
      <c r="B4" s="85" t="s">
        <v>40</v>
      </c>
      <c r="C4" s="86"/>
      <c r="D4" s="80" t="s">
        <v>55</v>
      </c>
      <c r="E4" s="81"/>
      <c r="F4" s="80" t="s">
        <v>145</v>
      </c>
      <c r="G4" s="81"/>
    </row>
    <row r="5" spans="1:7" s="9" customFormat="1" ht="48.75" customHeight="1" thickBot="1" x14ac:dyDescent="0.3">
      <c r="A5" s="48" t="s">
        <v>85</v>
      </c>
      <c r="B5" s="87" t="s">
        <v>86</v>
      </c>
      <c r="C5" s="88"/>
      <c r="D5" s="82" t="s">
        <v>86</v>
      </c>
      <c r="E5" s="83"/>
      <c r="F5" s="82" t="s">
        <v>86</v>
      </c>
      <c r="G5" s="83"/>
    </row>
    <row r="6" spans="1:7" s="9" customFormat="1" ht="27.75" customHeight="1" x14ac:dyDescent="0.25">
      <c r="A6" s="14" t="s">
        <v>0</v>
      </c>
      <c r="B6" s="12" t="s">
        <v>82</v>
      </c>
      <c r="C6" s="46" t="s">
        <v>83</v>
      </c>
      <c r="D6" s="26" t="s">
        <v>82</v>
      </c>
      <c r="E6" s="47" t="s">
        <v>83</v>
      </c>
      <c r="F6" s="26" t="s">
        <v>82</v>
      </c>
      <c r="G6" s="47" t="s">
        <v>83</v>
      </c>
    </row>
    <row r="7" spans="1:7" ht="25.5" x14ac:dyDescent="0.25">
      <c r="A7" s="15" t="s">
        <v>67</v>
      </c>
      <c r="B7" s="21" t="s">
        <v>69</v>
      </c>
      <c r="C7" s="27"/>
      <c r="D7" s="10" t="s">
        <v>70</v>
      </c>
      <c r="E7" s="28"/>
      <c r="F7" s="10" t="s">
        <v>147</v>
      </c>
      <c r="G7" s="28"/>
    </row>
    <row r="8" spans="1:7" ht="18" customHeight="1" x14ac:dyDescent="0.2">
      <c r="A8" s="16" t="s">
        <v>3</v>
      </c>
      <c r="B8" s="75"/>
      <c r="C8" s="76"/>
      <c r="D8" s="76"/>
      <c r="E8" s="77"/>
      <c r="F8" s="76"/>
      <c r="G8" s="77"/>
    </row>
    <row r="9" spans="1:7" ht="32.25" customHeight="1" x14ac:dyDescent="0.25">
      <c r="A9" s="15" t="s">
        <v>4</v>
      </c>
      <c r="B9" s="21" t="s">
        <v>21</v>
      </c>
      <c r="C9" s="27"/>
      <c r="D9" s="10" t="s">
        <v>66</v>
      </c>
      <c r="E9" s="28"/>
      <c r="F9" s="10" t="s">
        <v>158</v>
      </c>
      <c r="G9" s="28"/>
    </row>
    <row r="10" spans="1:7" ht="19.5" customHeight="1" x14ac:dyDescent="0.25">
      <c r="A10" s="15" t="s">
        <v>161</v>
      </c>
      <c r="B10" s="21" t="s">
        <v>54</v>
      </c>
      <c r="C10" s="27"/>
      <c r="D10" s="10" t="s">
        <v>53</v>
      </c>
      <c r="E10" s="28"/>
      <c r="F10" s="10" t="s">
        <v>148</v>
      </c>
      <c r="G10" s="28"/>
    </row>
    <row r="11" spans="1:7" ht="18" customHeight="1" x14ac:dyDescent="0.25">
      <c r="A11" s="16" t="s">
        <v>6</v>
      </c>
      <c r="B11" s="2"/>
      <c r="C11" s="1"/>
      <c r="D11" s="1"/>
      <c r="E11" s="13"/>
      <c r="F11" s="1"/>
      <c r="G11" s="13"/>
    </row>
    <row r="12" spans="1:7" ht="18" customHeight="1" x14ac:dyDescent="0.25">
      <c r="A12" s="15" t="s">
        <v>7</v>
      </c>
      <c r="B12" s="21" t="s">
        <v>41</v>
      </c>
      <c r="C12" s="27"/>
      <c r="D12" s="10" t="s">
        <v>41</v>
      </c>
      <c r="E12" s="28"/>
      <c r="F12" s="10" t="s">
        <v>149</v>
      </c>
      <c r="G12" s="28"/>
    </row>
    <row r="13" spans="1:7" ht="18" customHeight="1" x14ac:dyDescent="0.25">
      <c r="A13" s="15" t="s">
        <v>8</v>
      </c>
      <c r="B13" s="21" t="s">
        <v>62</v>
      </c>
      <c r="C13" s="27"/>
      <c r="D13" s="10" t="s">
        <v>71</v>
      </c>
      <c r="E13" s="28"/>
      <c r="F13" s="10" t="s">
        <v>150</v>
      </c>
      <c r="G13" s="28"/>
    </row>
    <row r="14" spans="1:7" ht="18" customHeight="1" x14ac:dyDescent="0.25">
      <c r="A14" s="15" t="s">
        <v>160</v>
      </c>
      <c r="B14" s="21" t="s">
        <v>23</v>
      </c>
      <c r="C14" s="27"/>
      <c r="D14" s="10" t="s">
        <v>23</v>
      </c>
      <c r="E14" s="28"/>
      <c r="F14" s="10" t="s">
        <v>162</v>
      </c>
      <c r="G14" s="28"/>
    </row>
    <row r="15" spans="1:7" ht="18" customHeight="1" x14ac:dyDescent="0.25">
      <c r="A15" s="15" t="s">
        <v>163</v>
      </c>
      <c r="B15" s="21" t="s">
        <v>23</v>
      </c>
      <c r="C15" s="27"/>
      <c r="D15" s="10" t="s">
        <v>23</v>
      </c>
      <c r="E15" s="28"/>
      <c r="F15" s="10" t="s">
        <v>164</v>
      </c>
      <c r="G15" s="28"/>
    </row>
    <row r="16" spans="1:7" ht="18" customHeight="1" x14ac:dyDescent="0.25">
      <c r="A16" s="16" t="s">
        <v>61</v>
      </c>
      <c r="B16" s="2"/>
      <c r="C16" s="1"/>
      <c r="D16" s="1"/>
      <c r="E16" s="13"/>
      <c r="F16" s="1"/>
      <c r="G16" s="13"/>
    </row>
    <row r="17" spans="1:7" ht="18" customHeight="1" x14ac:dyDescent="0.25">
      <c r="A17" s="17" t="s">
        <v>60</v>
      </c>
      <c r="B17" s="21" t="s">
        <v>14</v>
      </c>
      <c r="C17" s="27"/>
      <c r="D17" s="10" t="s">
        <v>14</v>
      </c>
      <c r="E17" s="28"/>
      <c r="F17" s="10" t="s">
        <v>20</v>
      </c>
      <c r="G17" s="28"/>
    </row>
    <row r="18" spans="1:7" ht="18" customHeight="1" x14ac:dyDescent="0.25">
      <c r="A18" s="16" t="s">
        <v>9</v>
      </c>
      <c r="B18" s="2"/>
      <c r="C18" s="1"/>
      <c r="D18" s="1"/>
      <c r="E18" s="13"/>
      <c r="F18" s="1"/>
      <c r="G18" s="13"/>
    </row>
    <row r="19" spans="1:7" x14ac:dyDescent="0.25">
      <c r="A19" s="15" t="s">
        <v>1</v>
      </c>
      <c r="B19" s="22" t="s">
        <v>10</v>
      </c>
      <c r="C19" s="27"/>
      <c r="D19" s="8" t="s">
        <v>42</v>
      </c>
      <c r="E19" s="28"/>
      <c r="F19" s="8" t="s">
        <v>10</v>
      </c>
      <c r="G19" s="28"/>
    </row>
    <row r="20" spans="1:7" ht="25.5" x14ac:dyDescent="0.25">
      <c r="A20" s="17" t="s">
        <v>59</v>
      </c>
      <c r="B20" s="21" t="s">
        <v>23</v>
      </c>
      <c r="C20" s="27"/>
      <c r="D20" s="10" t="s">
        <v>68</v>
      </c>
      <c r="E20" s="28"/>
      <c r="F20" s="10" t="s">
        <v>23</v>
      </c>
      <c r="G20" s="28"/>
    </row>
    <row r="21" spans="1:7" x14ac:dyDescent="0.25">
      <c r="A21" s="17" t="s">
        <v>5</v>
      </c>
      <c r="B21" s="21" t="s">
        <v>23</v>
      </c>
      <c r="C21" s="27"/>
      <c r="D21" s="10" t="s">
        <v>22</v>
      </c>
      <c r="E21" s="28"/>
      <c r="F21" s="10" t="s">
        <v>23</v>
      </c>
      <c r="G21" s="28"/>
    </row>
    <row r="22" spans="1:7" ht="18" customHeight="1" x14ac:dyDescent="0.25">
      <c r="A22" s="16" t="s">
        <v>11</v>
      </c>
      <c r="B22" s="2"/>
      <c r="C22" s="1"/>
      <c r="D22" s="1"/>
      <c r="E22" s="13"/>
      <c r="F22" s="1"/>
      <c r="G22" s="13"/>
    </row>
    <row r="23" spans="1:7" ht="18" customHeight="1" x14ac:dyDescent="0.25">
      <c r="A23" s="15" t="s">
        <v>1</v>
      </c>
      <c r="B23" s="22" t="s">
        <v>10</v>
      </c>
      <c r="C23" s="27"/>
      <c r="D23" s="8" t="s">
        <v>10</v>
      </c>
      <c r="E23" s="28"/>
      <c r="F23" s="8" t="s">
        <v>10</v>
      </c>
      <c r="G23" s="28"/>
    </row>
    <row r="24" spans="1:7" ht="18" customHeight="1" x14ac:dyDescent="0.25">
      <c r="A24" s="16" t="s">
        <v>43</v>
      </c>
      <c r="B24" s="2"/>
      <c r="C24" s="1"/>
      <c r="D24" s="1"/>
      <c r="E24" s="13"/>
      <c r="F24" s="1"/>
      <c r="G24" s="13"/>
    </row>
    <row r="25" spans="1:7" ht="18" customHeight="1" x14ac:dyDescent="0.25">
      <c r="A25" s="15" t="s">
        <v>1</v>
      </c>
      <c r="B25" s="21" t="s">
        <v>56</v>
      </c>
      <c r="C25" s="27"/>
      <c r="D25" s="10" t="s">
        <v>56</v>
      </c>
      <c r="E25" s="28"/>
      <c r="F25" s="10" t="s">
        <v>56</v>
      </c>
      <c r="G25" s="28"/>
    </row>
    <row r="26" spans="1:7" x14ac:dyDescent="0.25">
      <c r="A26" s="15" t="s">
        <v>12</v>
      </c>
      <c r="B26" s="22" t="s">
        <v>13</v>
      </c>
      <c r="C26" s="27"/>
      <c r="D26" s="8" t="s">
        <v>13</v>
      </c>
      <c r="E26" s="28"/>
      <c r="F26" s="8" t="s">
        <v>151</v>
      </c>
      <c r="G26" s="28"/>
    </row>
    <row r="27" spans="1:7" ht="29.25" customHeight="1" x14ac:dyDescent="0.25">
      <c r="A27" s="16" t="s">
        <v>44</v>
      </c>
      <c r="B27" s="2"/>
      <c r="C27" s="1"/>
      <c r="D27" s="1"/>
      <c r="E27" s="13"/>
      <c r="F27" s="1"/>
      <c r="G27" s="13"/>
    </row>
    <row r="28" spans="1:7" ht="18" customHeight="1" x14ac:dyDescent="0.25">
      <c r="A28" s="15" t="s">
        <v>15</v>
      </c>
      <c r="B28" s="22">
        <v>2</v>
      </c>
      <c r="C28" s="27"/>
      <c r="D28" s="8">
        <v>2</v>
      </c>
      <c r="E28" s="28"/>
      <c r="F28" s="8" t="s">
        <v>23</v>
      </c>
      <c r="G28" s="28"/>
    </row>
    <row r="29" spans="1:7" ht="18" customHeight="1" x14ac:dyDescent="0.25">
      <c r="A29" s="15" t="s">
        <v>16</v>
      </c>
      <c r="B29" s="22">
        <v>2</v>
      </c>
      <c r="C29" s="27"/>
      <c r="D29" s="8">
        <v>2</v>
      </c>
      <c r="E29" s="28"/>
      <c r="F29" s="8">
        <v>2</v>
      </c>
      <c r="G29" s="28"/>
    </row>
    <row r="30" spans="1:7" ht="18" customHeight="1" x14ac:dyDescent="0.25">
      <c r="A30" s="15" t="s">
        <v>159</v>
      </c>
      <c r="B30" s="22" t="s">
        <v>23</v>
      </c>
      <c r="C30" s="27"/>
      <c r="D30" s="8" t="s">
        <v>23</v>
      </c>
      <c r="E30" s="28"/>
      <c r="F30" s="8">
        <v>1</v>
      </c>
      <c r="G30" s="28"/>
    </row>
    <row r="31" spans="1:7" ht="25.5" x14ac:dyDescent="0.25">
      <c r="A31" s="17" t="s">
        <v>63</v>
      </c>
      <c r="B31" s="21" t="s">
        <v>58</v>
      </c>
      <c r="C31" s="27"/>
      <c r="D31" s="10" t="s">
        <v>57</v>
      </c>
      <c r="E31" s="28"/>
      <c r="F31" s="10" t="s">
        <v>152</v>
      </c>
      <c r="G31" s="28"/>
    </row>
    <row r="32" spans="1:7" ht="25.5" x14ac:dyDescent="0.25">
      <c r="A32" s="15" t="s">
        <v>64</v>
      </c>
      <c r="B32" s="21" t="s">
        <v>65</v>
      </c>
      <c r="C32" s="27"/>
      <c r="D32" s="10" t="s">
        <v>65</v>
      </c>
      <c r="E32" s="28"/>
      <c r="F32" s="10" t="s">
        <v>14</v>
      </c>
      <c r="G32" s="28"/>
    </row>
    <row r="33" spans="1:7" ht="18" customHeight="1" x14ac:dyDescent="0.25">
      <c r="A33" s="16" t="s">
        <v>17</v>
      </c>
      <c r="B33" s="2"/>
      <c r="C33" s="1"/>
      <c r="D33" s="1"/>
      <c r="E33" s="13"/>
      <c r="F33" s="1"/>
      <c r="G33" s="13"/>
    </row>
    <row r="34" spans="1:7" ht="18" customHeight="1" x14ac:dyDescent="0.25">
      <c r="A34" s="15" t="s">
        <v>45</v>
      </c>
      <c r="B34" s="22" t="s">
        <v>46</v>
      </c>
      <c r="C34" s="27"/>
      <c r="D34" s="8" t="s">
        <v>46</v>
      </c>
      <c r="E34" s="28"/>
      <c r="F34" s="8" t="s">
        <v>23</v>
      </c>
      <c r="G34" s="28"/>
    </row>
    <row r="35" spans="1:7" ht="18" customHeight="1" x14ac:dyDescent="0.25">
      <c r="A35" s="15" t="s">
        <v>47</v>
      </c>
      <c r="B35" s="22" t="s">
        <v>48</v>
      </c>
      <c r="C35" s="27"/>
      <c r="D35" s="8" t="s">
        <v>48</v>
      </c>
      <c r="E35" s="28"/>
      <c r="F35" s="8" t="s">
        <v>23</v>
      </c>
      <c r="G35" s="28"/>
    </row>
    <row r="36" spans="1:7" ht="18" customHeight="1" x14ac:dyDescent="0.25">
      <c r="A36" s="16" t="s">
        <v>49</v>
      </c>
      <c r="B36" s="2"/>
      <c r="C36" s="1"/>
      <c r="D36" s="1"/>
      <c r="E36" s="13"/>
      <c r="F36" s="1"/>
      <c r="G36" s="13"/>
    </row>
    <row r="37" spans="1:7" ht="18" customHeight="1" x14ac:dyDescent="0.25">
      <c r="A37" s="15" t="s">
        <v>47</v>
      </c>
      <c r="B37" s="22" t="s">
        <v>48</v>
      </c>
      <c r="C37" s="27"/>
      <c r="D37" s="8" t="s">
        <v>48</v>
      </c>
      <c r="E37" s="28"/>
      <c r="F37" s="8" t="s">
        <v>23</v>
      </c>
      <c r="G37" s="28"/>
    </row>
    <row r="38" spans="1:7" ht="18" customHeight="1" x14ac:dyDescent="0.25">
      <c r="A38" s="15" t="s">
        <v>50</v>
      </c>
      <c r="B38" s="22" t="s">
        <v>51</v>
      </c>
      <c r="C38" s="27"/>
      <c r="D38" s="8" t="s">
        <v>51</v>
      </c>
      <c r="E38" s="28"/>
      <c r="F38" s="8" t="s">
        <v>23</v>
      </c>
      <c r="G38" s="28"/>
    </row>
    <row r="39" spans="1:7" ht="118.15" customHeight="1" x14ac:dyDescent="0.25">
      <c r="A39" s="18" t="s">
        <v>18</v>
      </c>
      <c r="B39" s="23" t="s">
        <v>77</v>
      </c>
      <c r="C39" s="33"/>
      <c r="D39" s="7" t="s">
        <v>77</v>
      </c>
      <c r="E39" s="30"/>
      <c r="F39" s="7" t="s">
        <v>77</v>
      </c>
      <c r="G39" s="30"/>
    </row>
    <row r="40" spans="1:7" x14ac:dyDescent="0.25">
      <c r="A40" s="19" t="s">
        <v>80</v>
      </c>
      <c r="B40" s="24">
        <v>14000</v>
      </c>
      <c r="C40" s="34"/>
      <c r="D40" s="11">
        <v>21000</v>
      </c>
      <c r="E40" s="31"/>
      <c r="F40" s="11">
        <v>21000</v>
      </c>
      <c r="G40" s="31"/>
    </row>
    <row r="41" spans="1:7" x14ac:dyDescent="0.25">
      <c r="A41" s="19" t="s">
        <v>81</v>
      </c>
      <c r="B41" s="24">
        <f t="shared" ref="B41:D41" si="0">ROUND(B40/1.21,0)</f>
        <v>11570</v>
      </c>
      <c r="C41" s="34"/>
      <c r="D41" s="11">
        <f t="shared" si="0"/>
        <v>17355</v>
      </c>
      <c r="E41" s="31"/>
      <c r="F41" s="11">
        <f t="shared" ref="F41" si="1">ROUND(F40/1.21,0)</f>
        <v>17355</v>
      </c>
      <c r="G41" s="31"/>
    </row>
    <row r="42" spans="1:7" ht="22.15" customHeight="1" thickBot="1" x14ac:dyDescent="0.3">
      <c r="A42" s="20" t="s">
        <v>19</v>
      </c>
      <c r="B42" s="25" t="s">
        <v>52</v>
      </c>
      <c r="C42" s="35"/>
      <c r="D42" s="6" t="s">
        <v>52</v>
      </c>
      <c r="E42" s="32"/>
      <c r="F42" s="6" t="s">
        <v>153</v>
      </c>
      <c r="G42" s="32"/>
    </row>
    <row r="44" spans="1:7" ht="38.25" customHeight="1" x14ac:dyDescent="0.25">
      <c r="A44" s="84" t="s">
        <v>84</v>
      </c>
      <c r="B44" s="84"/>
      <c r="C44" s="84"/>
      <c r="D44" s="84"/>
      <c r="E44" s="84"/>
    </row>
  </sheetData>
  <mergeCells count="9">
    <mergeCell ref="A1:G1"/>
    <mergeCell ref="A2:G2"/>
    <mergeCell ref="F4:G4"/>
    <mergeCell ref="F5:G5"/>
    <mergeCell ref="A44:E44"/>
    <mergeCell ref="B4:C4"/>
    <mergeCell ref="D4:E4"/>
    <mergeCell ref="B5:C5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3251-9FDA-4D99-8987-94D0F1596494}">
  <sheetPr>
    <pageSetUpPr fitToPage="1"/>
  </sheetPr>
  <dimension ref="A1:E24"/>
  <sheetViews>
    <sheetView showGridLines="0" zoomScaleNormal="100" workbookViewId="0">
      <selection sqref="A1:E1"/>
    </sheetView>
  </sheetViews>
  <sheetFormatPr defaultRowHeight="18.75" customHeight="1" x14ac:dyDescent="0.25"/>
  <cols>
    <col min="1" max="1" width="30.5703125" style="3" customWidth="1"/>
    <col min="2" max="5" width="22.42578125" style="4" customWidth="1"/>
    <col min="6" max="16384" width="9.140625" style="3"/>
  </cols>
  <sheetData>
    <row r="1" spans="1:5" ht="18.75" customHeight="1" x14ac:dyDescent="0.3">
      <c r="A1" s="79" t="s">
        <v>169</v>
      </c>
      <c r="B1" s="79"/>
      <c r="C1" s="79"/>
      <c r="D1" s="79"/>
      <c r="E1" s="79"/>
    </row>
    <row r="2" spans="1:5" ht="18.75" customHeight="1" x14ac:dyDescent="0.25">
      <c r="A2" s="91" t="s">
        <v>79</v>
      </c>
      <c r="B2" s="91"/>
      <c r="C2" s="91"/>
      <c r="D2" s="91"/>
      <c r="E2" s="91"/>
    </row>
    <row r="3" spans="1:5" ht="8.25" customHeight="1" thickBot="1" x14ac:dyDescent="0.3">
      <c r="B3" s="3"/>
      <c r="C3" s="3"/>
      <c r="D3" s="3"/>
      <c r="E3" s="3"/>
    </row>
    <row r="4" spans="1:5" s="9" customFormat="1" ht="35.1" customHeight="1" thickBot="1" x14ac:dyDescent="0.3">
      <c r="B4" s="89" t="s">
        <v>76</v>
      </c>
      <c r="C4" s="90"/>
      <c r="D4" s="89" t="s">
        <v>166</v>
      </c>
      <c r="E4" s="90"/>
    </row>
    <row r="5" spans="1:5" s="9" customFormat="1" ht="45.75" customHeight="1" thickBot="1" x14ac:dyDescent="0.3">
      <c r="A5" s="48" t="s">
        <v>85</v>
      </c>
      <c r="B5" s="87" t="s">
        <v>86</v>
      </c>
      <c r="C5" s="83"/>
      <c r="D5" s="87" t="s">
        <v>86</v>
      </c>
      <c r="E5" s="83"/>
    </row>
    <row r="6" spans="1:5" s="9" customFormat="1" ht="35.1" customHeight="1" x14ac:dyDescent="0.25">
      <c r="A6" s="14" t="s">
        <v>0</v>
      </c>
      <c r="B6" s="38" t="s">
        <v>82</v>
      </c>
      <c r="C6" s="39" t="s">
        <v>83</v>
      </c>
      <c r="D6" s="38" t="s">
        <v>82</v>
      </c>
      <c r="E6" s="39" t="s">
        <v>83</v>
      </c>
    </row>
    <row r="7" spans="1:5" ht="18" customHeight="1" x14ac:dyDescent="0.25">
      <c r="A7" s="18" t="s">
        <v>25</v>
      </c>
      <c r="B7" s="42" t="s">
        <v>75</v>
      </c>
      <c r="C7" s="40"/>
      <c r="D7" s="42" t="s">
        <v>165</v>
      </c>
      <c r="E7" s="40"/>
    </row>
    <row r="8" spans="1:5" ht="18" customHeight="1" x14ac:dyDescent="0.25">
      <c r="A8" s="36" t="s">
        <v>26</v>
      </c>
      <c r="B8" s="42" t="s">
        <v>20</v>
      </c>
      <c r="C8" s="40"/>
      <c r="D8" s="42" t="s">
        <v>20</v>
      </c>
      <c r="E8" s="40"/>
    </row>
    <row r="9" spans="1:5" ht="18" customHeight="1" x14ac:dyDescent="0.25">
      <c r="A9" s="18" t="s">
        <v>27</v>
      </c>
      <c r="B9" s="42" t="s">
        <v>2</v>
      </c>
      <c r="C9" s="40"/>
      <c r="D9" s="42" t="s">
        <v>2</v>
      </c>
      <c r="E9" s="40"/>
    </row>
    <row r="10" spans="1:5" ht="18" customHeight="1" x14ac:dyDescent="0.25">
      <c r="A10" s="18" t="s">
        <v>28</v>
      </c>
      <c r="B10" s="22" t="s">
        <v>29</v>
      </c>
      <c r="C10" s="28"/>
      <c r="D10" s="22" t="s">
        <v>29</v>
      </c>
      <c r="E10" s="28"/>
    </row>
    <row r="11" spans="1:5" ht="63.75" customHeight="1" x14ac:dyDescent="0.25">
      <c r="A11" s="18" t="s">
        <v>30</v>
      </c>
      <c r="B11" s="22" t="s">
        <v>31</v>
      </c>
      <c r="C11" s="28"/>
      <c r="D11" s="22" t="s">
        <v>31</v>
      </c>
      <c r="E11" s="28"/>
    </row>
    <row r="12" spans="1:5" ht="18" customHeight="1" x14ac:dyDescent="0.25">
      <c r="A12" s="18" t="s">
        <v>32</v>
      </c>
      <c r="B12" s="22" t="s">
        <v>74</v>
      </c>
      <c r="C12" s="28"/>
      <c r="D12" s="22" t="s">
        <v>74</v>
      </c>
      <c r="E12" s="28"/>
    </row>
    <row r="13" spans="1:5" ht="29.25" customHeight="1" x14ac:dyDescent="0.25">
      <c r="A13" s="18" t="s">
        <v>33</v>
      </c>
      <c r="B13" s="42" t="s">
        <v>73</v>
      </c>
      <c r="C13" s="40"/>
      <c r="D13" s="42" t="s">
        <v>73</v>
      </c>
      <c r="E13" s="40"/>
    </row>
    <row r="14" spans="1:5" ht="18" customHeight="1" x14ac:dyDescent="0.25">
      <c r="A14" s="18" t="s">
        <v>34</v>
      </c>
      <c r="B14" s="42" t="s">
        <v>35</v>
      </c>
      <c r="C14" s="40"/>
      <c r="D14" s="42" t="s">
        <v>35</v>
      </c>
      <c r="E14" s="40"/>
    </row>
    <row r="15" spans="1:5" ht="18" customHeight="1" x14ac:dyDescent="0.25">
      <c r="A15" s="16" t="s">
        <v>36</v>
      </c>
      <c r="B15" s="45"/>
      <c r="C15" s="41"/>
      <c r="D15" s="45"/>
      <c r="E15" s="41"/>
    </row>
    <row r="16" spans="1:5" ht="24.75" customHeight="1" x14ac:dyDescent="0.25">
      <c r="A16" s="15" t="s">
        <v>37</v>
      </c>
      <c r="B16" s="42" t="s">
        <v>38</v>
      </c>
      <c r="C16" s="40"/>
      <c r="D16" s="42" t="s">
        <v>38</v>
      </c>
      <c r="E16" s="40"/>
    </row>
    <row r="17" spans="1:5" ht="18" customHeight="1" x14ac:dyDescent="0.25">
      <c r="A17" s="15" t="s">
        <v>39</v>
      </c>
      <c r="B17" s="42" t="s">
        <v>72</v>
      </c>
      <c r="C17" s="40"/>
      <c r="D17" s="42" t="s">
        <v>72</v>
      </c>
      <c r="E17" s="40"/>
    </row>
    <row r="18" spans="1:5" ht="18" customHeight="1" x14ac:dyDescent="0.25">
      <c r="A18" s="37" t="s">
        <v>80</v>
      </c>
      <c r="B18" s="49">
        <v>4000</v>
      </c>
      <c r="C18" s="43"/>
      <c r="D18" s="49">
        <v>4500</v>
      </c>
      <c r="E18" s="43"/>
    </row>
    <row r="19" spans="1:5" ht="18" customHeight="1" x14ac:dyDescent="0.25">
      <c r="A19" s="37" t="s">
        <v>81</v>
      </c>
      <c r="B19" s="24">
        <f>ROUND(B18/1.21,0)</f>
        <v>3306</v>
      </c>
      <c r="C19" s="31"/>
      <c r="D19" s="24">
        <f>ROUND(D18/1.21,0)</f>
        <v>3719</v>
      </c>
      <c r="E19" s="31"/>
    </row>
    <row r="20" spans="1:5" ht="18" customHeight="1" thickBot="1" x14ac:dyDescent="0.3">
      <c r="A20" s="20" t="s">
        <v>19</v>
      </c>
      <c r="B20" s="50" t="s">
        <v>24</v>
      </c>
      <c r="C20" s="44"/>
      <c r="D20" s="50" t="s">
        <v>24</v>
      </c>
      <c r="E20" s="44"/>
    </row>
    <row r="21" spans="1:5" ht="18.75" customHeight="1" x14ac:dyDescent="0.25">
      <c r="B21" s="5"/>
      <c r="C21" s="5"/>
      <c r="D21" s="5"/>
      <c r="E21" s="5"/>
    </row>
    <row r="22" spans="1:5" ht="18.75" customHeight="1" x14ac:dyDescent="0.25">
      <c r="A22" s="84" t="s">
        <v>84</v>
      </c>
      <c r="B22" s="84"/>
      <c r="C22" s="3"/>
      <c r="D22" s="3"/>
      <c r="E22" s="3"/>
    </row>
    <row r="23" spans="1:5" ht="18.75" customHeight="1" x14ac:dyDescent="0.25">
      <c r="B23" s="5"/>
      <c r="C23" s="5"/>
      <c r="D23" s="5"/>
      <c r="E23" s="5"/>
    </row>
    <row r="24" spans="1:5" ht="18.75" customHeight="1" x14ac:dyDescent="0.25">
      <c r="B24" s="5"/>
      <c r="C24" s="5"/>
      <c r="D24" s="5"/>
      <c r="E24" s="5"/>
    </row>
  </sheetData>
  <mergeCells count="7">
    <mergeCell ref="D4:E4"/>
    <mergeCell ref="D5:E5"/>
    <mergeCell ref="A1:E1"/>
    <mergeCell ref="A2:E2"/>
    <mergeCell ref="A22:B22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1B46-AC48-4210-8A41-AF18C3DCF565}">
  <sheetPr>
    <pageSetUpPr fitToPage="1"/>
  </sheetPr>
  <dimension ref="A1:C46"/>
  <sheetViews>
    <sheetView showGridLines="0" zoomScaleNormal="100" workbookViewId="0">
      <pane ySplit="4" topLeftCell="A5" activePane="bottomLeft" state="frozen"/>
      <selection pane="bottomLeft" sqref="A1:C1"/>
    </sheetView>
  </sheetViews>
  <sheetFormatPr defaultColWidth="9.140625" defaultRowHeight="18.75" customHeight="1" x14ac:dyDescent="0.25"/>
  <cols>
    <col min="1" max="1" width="36.42578125" style="3" customWidth="1"/>
    <col min="2" max="3" width="23.7109375" style="3" customWidth="1"/>
    <col min="4" max="16384" width="9.140625" style="3"/>
  </cols>
  <sheetData>
    <row r="1" spans="1:3" ht="18.75" customHeight="1" x14ac:dyDescent="0.3">
      <c r="A1" s="79" t="s">
        <v>171</v>
      </c>
      <c r="B1" s="79"/>
      <c r="C1" s="79"/>
    </row>
    <row r="2" spans="1:3" ht="17.25" customHeight="1" x14ac:dyDescent="0.3">
      <c r="A2" s="79" t="s">
        <v>87</v>
      </c>
      <c r="B2" s="79"/>
      <c r="C2" s="79"/>
    </row>
    <row r="3" spans="1:3" ht="7.5" customHeight="1" thickBot="1" x14ac:dyDescent="0.3"/>
    <row r="4" spans="1:3" s="9" customFormat="1" ht="35.1" customHeight="1" thickBot="1" x14ac:dyDescent="0.3">
      <c r="B4" s="80" t="s">
        <v>146</v>
      </c>
      <c r="C4" s="81"/>
    </row>
    <row r="5" spans="1:3" s="9" customFormat="1" ht="45.75" customHeight="1" thickBot="1" x14ac:dyDescent="0.3">
      <c r="A5" s="51" t="s">
        <v>85</v>
      </c>
      <c r="B5" s="82" t="s">
        <v>86</v>
      </c>
      <c r="C5" s="83"/>
    </row>
    <row r="6" spans="1:3" s="9" customFormat="1" ht="35.1" customHeight="1" x14ac:dyDescent="0.25">
      <c r="A6" s="14" t="s">
        <v>0</v>
      </c>
      <c r="B6" s="52" t="s">
        <v>82</v>
      </c>
      <c r="C6" s="47" t="s">
        <v>83</v>
      </c>
    </row>
    <row r="7" spans="1:3" ht="18" customHeight="1" x14ac:dyDescent="0.25">
      <c r="A7" s="16" t="s">
        <v>88</v>
      </c>
      <c r="B7" s="53"/>
      <c r="C7" s="41"/>
    </row>
    <row r="8" spans="1:3" ht="36.75" customHeight="1" x14ac:dyDescent="0.25">
      <c r="A8" s="15" t="s">
        <v>89</v>
      </c>
      <c r="B8" s="8" t="s">
        <v>90</v>
      </c>
      <c r="C8" s="28"/>
    </row>
    <row r="9" spans="1:3" ht="18" customHeight="1" x14ac:dyDescent="0.25">
      <c r="A9" s="15" t="s">
        <v>91</v>
      </c>
      <c r="B9" s="8" t="s">
        <v>92</v>
      </c>
      <c r="C9" s="28"/>
    </row>
    <row r="10" spans="1:3" ht="18" customHeight="1" x14ac:dyDescent="0.25">
      <c r="A10" s="15" t="s">
        <v>1</v>
      </c>
      <c r="B10" s="8" t="s">
        <v>2</v>
      </c>
      <c r="C10" s="28"/>
    </row>
    <row r="11" spans="1:3" ht="18" customHeight="1" x14ac:dyDescent="0.2">
      <c r="A11" s="16" t="s">
        <v>3</v>
      </c>
      <c r="B11" s="54"/>
      <c r="C11" s="55"/>
    </row>
    <row r="12" spans="1:3" ht="37.5" customHeight="1" x14ac:dyDescent="0.25">
      <c r="A12" s="15" t="s">
        <v>4</v>
      </c>
      <c r="B12" s="8" t="s">
        <v>93</v>
      </c>
      <c r="C12" s="28"/>
    </row>
    <row r="13" spans="1:3" ht="18" customHeight="1" x14ac:dyDescent="0.25">
      <c r="A13" s="16" t="s">
        <v>5</v>
      </c>
      <c r="B13" s="53"/>
      <c r="C13" s="41"/>
    </row>
    <row r="14" spans="1:3" ht="18" customHeight="1" x14ac:dyDescent="0.25">
      <c r="A14" s="15" t="s">
        <v>94</v>
      </c>
      <c r="B14" s="56" t="s">
        <v>95</v>
      </c>
      <c r="C14" s="57"/>
    </row>
    <row r="15" spans="1:3" ht="18" customHeight="1" x14ac:dyDescent="0.25">
      <c r="A15" s="16" t="s">
        <v>6</v>
      </c>
      <c r="B15" s="1"/>
      <c r="C15" s="13"/>
    </row>
    <row r="16" spans="1:3" ht="18" customHeight="1" x14ac:dyDescent="0.25">
      <c r="A16" s="58" t="s">
        <v>7</v>
      </c>
      <c r="B16" s="56" t="s">
        <v>96</v>
      </c>
      <c r="C16" s="57"/>
    </row>
    <row r="17" spans="1:3" ht="18" customHeight="1" x14ac:dyDescent="0.25">
      <c r="A17" s="58" t="s">
        <v>8</v>
      </c>
      <c r="B17" s="56" t="s">
        <v>97</v>
      </c>
      <c r="C17" s="57"/>
    </row>
    <row r="18" spans="1:3" ht="18" customHeight="1" x14ac:dyDescent="0.25">
      <c r="A18" s="16" t="s">
        <v>9</v>
      </c>
      <c r="B18" s="1"/>
      <c r="C18" s="13"/>
    </row>
    <row r="19" spans="1:3" ht="12.75" x14ac:dyDescent="0.25">
      <c r="A19" s="15" t="s">
        <v>1</v>
      </c>
      <c r="B19" s="8" t="s">
        <v>98</v>
      </c>
      <c r="C19" s="28"/>
    </row>
    <row r="20" spans="1:3" ht="18" customHeight="1" x14ac:dyDescent="0.25">
      <c r="A20" s="16" t="s">
        <v>11</v>
      </c>
      <c r="B20" s="1"/>
      <c r="C20" s="13"/>
    </row>
    <row r="21" spans="1:3" ht="18" customHeight="1" x14ac:dyDescent="0.25">
      <c r="A21" s="15" t="s">
        <v>1</v>
      </c>
      <c r="B21" s="8" t="s">
        <v>10</v>
      </c>
      <c r="C21" s="28"/>
    </row>
    <row r="22" spans="1:3" ht="18" customHeight="1" x14ac:dyDescent="0.25">
      <c r="A22" s="16" t="s">
        <v>99</v>
      </c>
      <c r="B22" s="1"/>
      <c r="C22" s="13"/>
    </row>
    <row r="23" spans="1:3" ht="18" customHeight="1" x14ac:dyDescent="0.25">
      <c r="A23" s="15" t="s">
        <v>100</v>
      </c>
      <c r="B23" s="8" t="s">
        <v>10</v>
      </c>
      <c r="C23" s="28"/>
    </row>
    <row r="24" spans="1:3" ht="18" customHeight="1" x14ac:dyDescent="0.25">
      <c r="A24" s="15" t="s">
        <v>12</v>
      </c>
      <c r="B24" s="8" t="s">
        <v>13</v>
      </c>
      <c r="C24" s="28"/>
    </row>
    <row r="25" spans="1:3" ht="18" customHeight="1" x14ac:dyDescent="0.25">
      <c r="A25" s="15" t="s">
        <v>101</v>
      </c>
      <c r="B25" s="8" t="s">
        <v>14</v>
      </c>
      <c r="C25" s="28"/>
    </row>
    <row r="26" spans="1:3" ht="18" customHeight="1" x14ac:dyDescent="0.25">
      <c r="A26" s="15" t="s">
        <v>102</v>
      </c>
      <c r="B26" s="8" t="s">
        <v>14</v>
      </c>
      <c r="C26" s="28"/>
    </row>
    <row r="27" spans="1:3" ht="18" customHeight="1" x14ac:dyDescent="0.25">
      <c r="A27" s="16" t="s">
        <v>103</v>
      </c>
      <c r="B27" s="1"/>
      <c r="C27" s="13"/>
    </row>
    <row r="28" spans="1:3" ht="18" customHeight="1" x14ac:dyDescent="0.25">
      <c r="A28" s="59" t="s">
        <v>104</v>
      </c>
      <c r="B28" s="60">
        <v>1</v>
      </c>
      <c r="C28" s="28"/>
    </row>
    <row r="29" spans="1:3" ht="18" customHeight="1" x14ac:dyDescent="0.25">
      <c r="A29" s="15" t="s">
        <v>16</v>
      </c>
      <c r="B29" s="8">
        <v>2</v>
      </c>
      <c r="C29" s="28"/>
    </row>
    <row r="30" spans="1:3" ht="18" customHeight="1" x14ac:dyDescent="0.25">
      <c r="A30" s="15" t="s">
        <v>105</v>
      </c>
      <c r="B30" s="8" t="s">
        <v>106</v>
      </c>
      <c r="C30" s="28"/>
    </row>
    <row r="31" spans="1:3" ht="18" customHeight="1" x14ac:dyDescent="0.25">
      <c r="A31" s="15" t="s">
        <v>107</v>
      </c>
      <c r="B31" s="8" t="s">
        <v>14</v>
      </c>
      <c r="C31" s="28"/>
    </row>
    <row r="32" spans="1:3" ht="18" customHeight="1" x14ac:dyDescent="0.25">
      <c r="A32" s="15" t="s">
        <v>108</v>
      </c>
      <c r="B32" s="8" t="s">
        <v>14</v>
      </c>
      <c r="C32" s="28"/>
    </row>
    <row r="33" spans="1:3" ht="18" customHeight="1" x14ac:dyDescent="0.25">
      <c r="A33" s="15" t="s">
        <v>109</v>
      </c>
      <c r="B33" s="8" t="s">
        <v>14</v>
      </c>
      <c r="C33" s="28"/>
    </row>
    <row r="34" spans="1:3" ht="18" customHeight="1" x14ac:dyDescent="0.25">
      <c r="A34" s="15" t="s">
        <v>110</v>
      </c>
      <c r="B34" s="8" t="s">
        <v>14</v>
      </c>
      <c r="C34" s="28"/>
    </row>
    <row r="35" spans="1:3" ht="18" customHeight="1" x14ac:dyDescent="0.25">
      <c r="A35" s="16" t="s">
        <v>111</v>
      </c>
      <c r="B35" s="1"/>
      <c r="C35" s="13"/>
    </row>
    <row r="36" spans="1:3" ht="30" customHeight="1" x14ac:dyDescent="0.25">
      <c r="A36" s="15" t="s">
        <v>17</v>
      </c>
      <c r="B36" s="8" t="s">
        <v>112</v>
      </c>
      <c r="C36" s="28"/>
    </row>
    <row r="37" spans="1:3" ht="30" customHeight="1" x14ac:dyDescent="0.25">
      <c r="A37" s="15" t="s">
        <v>113</v>
      </c>
      <c r="B37" s="8" t="s">
        <v>114</v>
      </c>
      <c r="C37" s="28"/>
    </row>
    <row r="38" spans="1:3" ht="106.5" customHeight="1" x14ac:dyDescent="0.25">
      <c r="A38" s="18" t="s">
        <v>18</v>
      </c>
      <c r="B38" s="7" t="s">
        <v>77</v>
      </c>
      <c r="C38" s="30"/>
    </row>
    <row r="39" spans="1:3" ht="25.9" customHeight="1" x14ac:dyDescent="0.25">
      <c r="A39" s="18" t="s">
        <v>80</v>
      </c>
      <c r="B39" s="61">
        <v>27500</v>
      </c>
      <c r="C39" s="62"/>
    </row>
    <row r="40" spans="1:3" ht="25.9" customHeight="1" x14ac:dyDescent="0.25">
      <c r="A40" s="18" t="s">
        <v>81</v>
      </c>
      <c r="B40" s="63">
        <f t="shared" ref="B40" si="0">ROUND(B39/1.21,0)</f>
        <v>22727</v>
      </c>
      <c r="C40" s="31"/>
    </row>
    <row r="41" spans="1:3" ht="36.75" customHeight="1" thickBot="1" x14ac:dyDescent="0.3">
      <c r="A41" s="20" t="s">
        <v>19</v>
      </c>
      <c r="B41" s="6" t="s">
        <v>52</v>
      </c>
      <c r="C41" s="32"/>
    </row>
    <row r="42" spans="1:3" ht="18.75" customHeight="1" x14ac:dyDescent="0.25">
      <c r="B42" s="5"/>
      <c r="C42" s="5"/>
    </row>
    <row r="43" spans="1:3" ht="33.75" customHeight="1" x14ac:dyDescent="0.25">
      <c r="A43" s="84" t="s">
        <v>84</v>
      </c>
      <c r="B43" s="84"/>
      <c r="C43" s="84"/>
    </row>
    <row r="44" spans="1:3" ht="60" customHeight="1" x14ac:dyDescent="0.25">
      <c r="B44" s="5"/>
      <c r="C44" s="5"/>
    </row>
    <row r="45" spans="1:3" ht="56.25" customHeight="1" x14ac:dyDescent="0.25">
      <c r="B45" s="5"/>
      <c r="C45" s="5"/>
    </row>
    <row r="46" spans="1:3" ht="18.75" customHeight="1" x14ac:dyDescent="0.25">
      <c r="B46" s="5"/>
      <c r="C46" s="5"/>
    </row>
  </sheetData>
  <mergeCells count="5">
    <mergeCell ref="A43:C43"/>
    <mergeCell ref="A1:C1"/>
    <mergeCell ref="A2:C2"/>
    <mergeCell ref="B4:C4"/>
    <mergeCell ref="B5:C5"/>
  </mergeCells>
  <pageMargins left="0.7" right="0.7" top="0.78740157499999996" bottom="0.78740157499999996" header="0.3" footer="0.3"/>
  <pageSetup paperSize="9" scale="83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90FE-AB18-47D1-B36F-A7B8CBE67D74}">
  <sheetPr>
    <pageSetUpPr fitToPage="1"/>
  </sheetPr>
  <dimension ref="A1:C32"/>
  <sheetViews>
    <sheetView showGridLines="0" tabSelected="1" zoomScaleNormal="100" workbookViewId="0">
      <pane xSplit="1" topLeftCell="B1" activePane="topRight" state="frozen"/>
      <selection pane="topRight" sqref="A1:C1"/>
    </sheetView>
  </sheetViews>
  <sheetFormatPr defaultColWidth="9.140625" defaultRowHeight="18.75" customHeight="1" x14ac:dyDescent="0.25"/>
  <cols>
    <col min="1" max="1" width="30" style="3" customWidth="1"/>
    <col min="2" max="2" width="31.140625" style="4" customWidth="1"/>
    <col min="3" max="3" width="27.7109375" style="3" customWidth="1"/>
    <col min="4" max="16384" width="9.140625" style="3"/>
  </cols>
  <sheetData>
    <row r="1" spans="1:3" ht="18.75" customHeight="1" x14ac:dyDescent="0.3">
      <c r="A1" s="79" t="s">
        <v>171</v>
      </c>
      <c r="B1" s="79"/>
      <c r="C1" s="79"/>
    </row>
    <row r="2" spans="1:3" ht="18.75" customHeight="1" x14ac:dyDescent="0.3">
      <c r="A2" s="79" t="s">
        <v>143</v>
      </c>
      <c r="B2" s="79"/>
      <c r="C2" s="79"/>
    </row>
    <row r="3" spans="1:3" ht="7.5" customHeight="1" thickBot="1" x14ac:dyDescent="0.3">
      <c r="B3" s="3"/>
    </row>
    <row r="4" spans="1:3" s="9" customFormat="1" ht="35.1" customHeight="1" thickBot="1" x14ac:dyDescent="0.3">
      <c r="B4" s="89" t="s">
        <v>144</v>
      </c>
      <c r="C4" s="90"/>
    </row>
    <row r="5" spans="1:3" s="9" customFormat="1" ht="45.75" customHeight="1" thickBot="1" x14ac:dyDescent="0.3">
      <c r="A5" s="51" t="s">
        <v>85</v>
      </c>
      <c r="B5" s="87" t="s">
        <v>86</v>
      </c>
      <c r="C5" s="83"/>
    </row>
    <row r="6" spans="1:3" s="9" customFormat="1" ht="27" customHeight="1" x14ac:dyDescent="0.25">
      <c r="A6" s="14" t="s">
        <v>0</v>
      </c>
      <c r="B6" s="66" t="s">
        <v>82</v>
      </c>
      <c r="C6" s="47" t="s">
        <v>83</v>
      </c>
    </row>
    <row r="7" spans="1:3" ht="18" customHeight="1" x14ac:dyDescent="0.25">
      <c r="A7" s="18" t="s">
        <v>142</v>
      </c>
      <c r="B7" s="67" t="s">
        <v>141</v>
      </c>
      <c r="C7" s="28"/>
    </row>
    <row r="8" spans="1:3" ht="18" customHeight="1" x14ac:dyDescent="0.25">
      <c r="A8" s="18" t="s">
        <v>140</v>
      </c>
      <c r="B8" s="68" t="s">
        <v>139</v>
      </c>
      <c r="C8" s="28"/>
    </row>
    <row r="9" spans="1:3" ht="18" customHeight="1" x14ac:dyDescent="0.25">
      <c r="A9" s="18" t="s">
        <v>138</v>
      </c>
      <c r="B9" s="68" t="s">
        <v>137</v>
      </c>
      <c r="C9" s="28"/>
    </row>
    <row r="10" spans="1:3" ht="18" customHeight="1" x14ac:dyDescent="0.25">
      <c r="A10" s="18" t="s">
        <v>136</v>
      </c>
      <c r="B10" s="68" t="s">
        <v>14</v>
      </c>
      <c r="C10" s="28"/>
    </row>
    <row r="11" spans="1:3" ht="18" customHeight="1" x14ac:dyDescent="0.2">
      <c r="A11" s="18" t="s">
        <v>135</v>
      </c>
      <c r="B11" s="68" t="s">
        <v>14</v>
      </c>
      <c r="C11" s="74"/>
    </row>
    <row r="12" spans="1:3" ht="18" customHeight="1" x14ac:dyDescent="0.2">
      <c r="A12" s="18" t="s">
        <v>155</v>
      </c>
      <c r="B12" s="68" t="s">
        <v>14</v>
      </c>
      <c r="C12" s="74"/>
    </row>
    <row r="13" spans="1:3" ht="18" customHeight="1" x14ac:dyDescent="0.25">
      <c r="A13" s="18" t="s">
        <v>134</v>
      </c>
      <c r="B13" s="68" t="s">
        <v>133</v>
      </c>
      <c r="C13" s="28"/>
    </row>
    <row r="14" spans="1:3" ht="31.5" customHeight="1" x14ac:dyDescent="0.25">
      <c r="A14" s="18" t="s">
        <v>132</v>
      </c>
      <c r="B14" s="68" t="s">
        <v>131</v>
      </c>
      <c r="C14" s="28"/>
    </row>
    <row r="15" spans="1:3" ht="18" customHeight="1" x14ac:dyDescent="0.25">
      <c r="A15" s="18" t="s">
        <v>130</v>
      </c>
      <c r="B15" s="68" t="s">
        <v>167</v>
      </c>
      <c r="C15" s="57"/>
    </row>
    <row r="16" spans="1:3" ht="93.75" customHeight="1" x14ac:dyDescent="0.25">
      <c r="A16" s="18" t="s">
        <v>129</v>
      </c>
      <c r="B16" s="68" t="s">
        <v>173</v>
      </c>
      <c r="C16" s="29"/>
    </row>
    <row r="17" spans="1:3" ht="18" customHeight="1" x14ac:dyDescent="0.25">
      <c r="A17" s="18" t="s">
        <v>128</v>
      </c>
      <c r="B17" s="68" t="s">
        <v>172</v>
      </c>
      <c r="C17" s="57"/>
    </row>
    <row r="18" spans="1:3" ht="18" customHeight="1" x14ac:dyDescent="0.25">
      <c r="A18" s="65" t="s">
        <v>127</v>
      </c>
      <c r="B18" s="68" t="s">
        <v>172</v>
      </c>
      <c r="C18" s="57"/>
    </row>
    <row r="19" spans="1:3" ht="18" customHeight="1" x14ac:dyDescent="0.25">
      <c r="A19" s="65" t="s">
        <v>126</v>
      </c>
      <c r="B19" s="68" t="s">
        <v>125</v>
      </c>
      <c r="C19" s="29"/>
    </row>
    <row r="20" spans="1:3" ht="38.25" customHeight="1" x14ac:dyDescent="0.25">
      <c r="A20" s="65" t="s">
        <v>124</v>
      </c>
      <c r="B20" s="69" t="s">
        <v>123</v>
      </c>
      <c r="C20" s="28"/>
    </row>
    <row r="21" spans="1:3" ht="18" customHeight="1" x14ac:dyDescent="0.25">
      <c r="A21" s="65" t="s">
        <v>122</v>
      </c>
      <c r="B21" s="69" t="s">
        <v>168</v>
      </c>
      <c r="C21" s="29"/>
    </row>
    <row r="22" spans="1:3" ht="25.5" customHeight="1" x14ac:dyDescent="0.25">
      <c r="A22" s="65" t="s">
        <v>121</v>
      </c>
      <c r="B22" s="69" t="s">
        <v>23</v>
      </c>
      <c r="C22" s="28"/>
    </row>
    <row r="23" spans="1:3" ht="18" customHeight="1" x14ac:dyDescent="0.25">
      <c r="A23" s="65" t="s">
        <v>120</v>
      </c>
      <c r="B23" s="69" t="s">
        <v>156</v>
      </c>
      <c r="C23" s="29"/>
    </row>
    <row r="24" spans="1:3" ht="18" customHeight="1" x14ac:dyDescent="0.25">
      <c r="A24" s="65" t="s">
        <v>154</v>
      </c>
      <c r="B24" s="69" t="s">
        <v>14</v>
      </c>
      <c r="C24" s="29"/>
    </row>
    <row r="25" spans="1:3" ht="18" customHeight="1" x14ac:dyDescent="0.25">
      <c r="A25" s="65" t="s">
        <v>119</v>
      </c>
      <c r="B25" s="68" t="s">
        <v>157</v>
      </c>
      <c r="C25" s="28"/>
    </row>
    <row r="26" spans="1:3" ht="40.5" customHeight="1" x14ac:dyDescent="0.25">
      <c r="A26" s="65" t="s">
        <v>118</v>
      </c>
      <c r="B26" s="68" t="s">
        <v>117</v>
      </c>
      <c r="C26" s="28"/>
    </row>
    <row r="27" spans="1:3" ht="25.5" x14ac:dyDescent="0.25">
      <c r="A27" s="65" t="s">
        <v>116</v>
      </c>
      <c r="B27" s="70" t="s">
        <v>115</v>
      </c>
      <c r="C27" s="28"/>
    </row>
    <row r="28" spans="1:3" ht="18" customHeight="1" x14ac:dyDescent="0.25">
      <c r="A28" s="65" t="s">
        <v>19</v>
      </c>
      <c r="B28" s="71" t="s">
        <v>24</v>
      </c>
      <c r="C28" s="28"/>
    </row>
    <row r="29" spans="1:3" ht="18.75" customHeight="1" x14ac:dyDescent="0.25">
      <c r="A29" s="64" t="s">
        <v>80</v>
      </c>
      <c r="B29" s="72">
        <v>10000</v>
      </c>
      <c r="C29" s="29"/>
    </row>
    <row r="30" spans="1:3" ht="18.75" customHeight="1" thickBot="1" x14ac:dyDescent="0.3">
      <c r="A30" s="20" t="s">
        <v>81</v>
      </c>
      <c r="B30" s="73">
        <f>ROUND(B29/1.21,0)</f>
        <v>8264</v>
      </c>
      <c r="C30" s="32"/>
    </row>
    <row r="32" spans="1:3" ht="18.75" customHeight="1" x14ac:dyDescent="0.25">
      <c r="A32" s="84" t="s">
        <v>84</v>
      </c>
      <c r="B32" s="84"/>
      <c r="C32" s="84"/>
    </row>
  </sheetData>
  <mergeCells count="5">
    <mergeCell ref="A1:C1"/>
    <mergeCell ref="A2:C2"/>
    <mergeCell ref="B4:C4"/>
    <mergeCell ref="B5:C5"/>
    <mergeCell ref="A32:C32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Stolní počítače</vt:lpstr>
      <vt:lpstr>Monitory</vt:lpstr>
      <vt:lpstr>Notebooky</vt:lpstr>
      <vt:lpstr>Tiskárny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2019-08-08T12:00:56Z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